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zápasníků'!$A$1:$C$15</definedName>
    <definedName name="_xlnm.Print_Area" localSheetId="2">'Tabulka kvalifikace'!$A$1:$AA$27</definedName>
    <definedName name="_xlnm.Print_Area" localSheetId="1">'Vážní listina'!$A$1:$I$12</definedName>
  </definedNames>
  <calcPr calcId="125725"/>
</workbook>
</file>

<file path=xl/calcChain.xml><?xml version="1.0" encoding="utf-8"?>
<calcChain xmlns="http://schemas.openxmlformats.org/spreadsheetml/2006/main">
  <c r="T54" i="20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Q54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J2" l="1"/>
  <c r="G2"/>
  <c r="B1"/>
  <c r="D2"/>
  <c r="A1"/>
  <c r="A32" l="1"/>
  <c r="A13"/>
  <c r="B23"/>
  <c r="C23" s="1"/>
  <c r="D23" s="1"/>
  <c r="E23" s="1"/>
  <c r="B30"/>
  <c r="C30" s="1"/>
  <c r="G30" s="1"/>
  <c r="H30" s="1"/>
  <c r="B33"/>
  <c r="C33" s="1"/>
  <c r="D33" s="1"/>
  <c r="E33" s="1"/>
  <c r="B42"/>
  <c r="C42" s="1"/>
  <c r="J42" s="1"/>
  <c r="K42" s="1"/>
  <c r="A14"/>
  <c r="B26"/>
  <c r="C26" s="1"/>
  <c r="D26" s="1"/>
  <c r="E26" s="1"/>
  <c r="B45"/>
  <c r="C45" s="1"/>
  <c r="J45" s="1"/>
  <c r="A48"/>
  <c r="A52"/>
  <c r="B7"/>
  <c r="C7" s="1"/>
  <c r="J7" s="1"/>
  <c r="K7" s="1"/>
  <c r="B17"/>
  <c r="C17" s="1"/>
  <c r="D17" s="1"/>
  <c r="E17" s="1"/>
  <c r="B46"/>
  <c r="C46" s="1"/>
  <c r="E46" s="1"/>
  <c r="B53"/>
  <c r="C53" s="1"/>
  <c r="G53" s="1"/>
  <c r="A36"/>
  <c r="B10"/>
  <c r="C10" s="1"/>
  <c r="J10" s="1"/>
  <c r="K10" s="1"/>
  <c r="A20"/>
  <c r="B29"/>
  <c r="C29" s="1"/>
  <c r="D29" s="1"/>
  <c r="E29" s="1"/>
  <c r="A5"/>
  <c r="B15"/>
  <c r="C15" s="1"/>
  <c r="D15" s="1"/>
  <c r="E15" s="1"/>
  <c r="B18"/>
  <c r="C18" s="1"/>
  <c r="D18" s="1"/>
  <c r="A21"/>
  <c r="B34"/>
  <c r="C34" s="1"/>
  <c r="G34" s="1"/>
  <c r="H34" s="1"/>
  <c r="B37"/>
  <c r="C37" s="1"/>
  <c r="J37" s="1"/>
  <c r="A40"/>
  <c r="A6"/>
  <c r="B9"/>
  <c r="C9" s="1"/>
  <c r="D9" s="1"/>
  <c r="E9" s="1"/>
  <c r="A12"/>
  <c r="A22"/>
  <c r="B25"/>
  <c r="C25" s="1"/>
  <c r="D25" s="1"/>
  <c r="E25" s="1"/>
  <c r="A28"/>
  <c r="B38"/>
  <c r="C38" s="1"/>
  <c r="J38" s="1"/>
  <c r="B41"/>
  <c r="C41" s="1"/>
  <c r="D41" s="1"/>
  <c r="A44"/>
  <c r="D30"/>
  <c r="E30" s="1"/>
  <c r="B52"/>
  <c r="C52" s="1"/>
  <c r="A51"/>
  <c r="B48"/>
  <c r="C48" s="1"/>
  <c r="A47"/>
  <c r="B44"/>
  <c r="C44" s="1"/>
  <c r="A43"/>
  <c r="B40"/>
  <c r="C40" s="1"/>
  <c r="A39"/>
  <c r="B36"/>
  <c r="C36" s="1"/>
  <c r="A35"/>
  <c r="B32"/>
  <c r="C32" s="1"/>
  <c r="A31"/>
  <c r="B28"/>
  <c r="C28" s="1"/>
  <c r="A27"/>
  <c r="B24"/>
  <c r="C24" s="1"/>
  <c r="A23"/>
  <c r="B20"/>
  <c r="C20" s="1"/>
  <c r="A19"/>
  <c r="B16"/>
  <c r="C16" s="1"/>
  <c r="A15"/>
  <c r="B12"/>
  <c r="C12" s="1"/>
  <c r="A11"/>
  <c r="B8"/>
  <c r="C8" s="1"/>
  <c r="A7"/>
  <c r="A54"/>
  <c r="B51"/>
  <c r="C51" s="1"/>
  <c r="A50"/>
  <c r="B47"/>
  <c r="C47" s="1"/>
  <c r="A46"/>
  <c r="B43"/>
  <c r="C43" s="1"/>
  <c r="A42"/>
  <c r="B39"/>
  <c r="C39" s="1"/>
  <c r="A38"/>
  <c r="B35"/>
  <c r="C35" s="1"/>
  <c r="A34"/>
  <c r="B31"/>
  <c r="C31" s="1"/>
  <c r="A30"/>
  <c r="B27"/>
  <c r="C27" s="1"/>
  <c r="B54"/>
  <c r="C54" s="1"/>
  <c r="A53"/>
  <c r="B50"/>
  <c r="C50" s="1"/>
  <c r="A49"/>
  <c r="J9"/>
  <c r="K9" s="1"/>
  <c r="B5"/>
  <c r="C5" s="1"/>
  <c r="B6"/>
  <c r="C6" s="1"/>
  <c r="A16"/>
  <c r="A17"/>
  <c r="A18"/>
  <c r="B19"/>
  <c r="C19" s="1"/>
  <c r="B21"/>
  <c r="C21" s="1"/>
  <c r="B22"/>
  <c r="C22" s="1"/>
  <c r="A29"/>
  <c r="A37"/>
  <c r="A45"/>
  <c r="A8"/>
  <c r="A9"/>
  <c r="A10"/>
  <c r="B11"/>
  <c r="C11" s="1"/>
  <c r="B13"/>
  <c r="C13" s="1"/>
  <c r="B14"/>
  <c r="C14" s="1"/>
  <c r="A24"/>
  <c r="A25"/>
  <c r="A26"/>
  <c r="A33"/>
  <c r="A41"/>
  <c r="B49"/>
  <c r="C49" s="1"/>
  <c r="J26" l="1"/>
  <c r="K26" s="1"/>
  <c r="G26"/>
  <c r="H26" s="1"/>
  <c r="G25"/>
  <c r="H25" s="1"/>
  <c r="D7"/>
  <c r="G7"/>
  <c r="H7" s="1"/>
  <c r="D53"/>
  <c r="J25"/>
  <c r="K25" s="1"/>
  <c r="J23"/>
  <c r="K23" s="1"/>
  <c r="J33"/>
  <c r="E41"/>
  <c r="H46"/>
  <c r="G37"/>
  <c r="H37" s="1"/>
  <c r="G17"/>
  <c r="H17" s="1"/>
  <c r="H45"/>
  <c r="D10"/>
  <c r="E10" s="1"/>
  <c r="D46"/>
  <c r="E45"/>
  <c r="G9"/>
  <c r="H9" s="1"/>
  <c r="K45"/>
  <c r="J17"/>
  <c r="K17" s="1"/>
  <c r="D45"/>
  <c r="G10"/>
  <c r="H10" s="1"/>
  <c r="G33"/>
  <c r="H33" s="1"/>
  <c r="J34"/>
  <c r="K34" s="1"/>
  <c r="G45"/>
  <c r="G5"/>
  <c r="H5" s="1"/>
  <c r="D5"/>
  <c r="E5" s="1"/>
  <c r="K33"/>
  <c r="G29"/>
  <c r="H29" s="1"/>
  <c r="K37"/>
  <c r="D37"/>
  <c r="E37" s="1"/>
  <c r="G15"/>
  <c r="H15" s="1"/>
  <c r="G46"/>
  <c r="J46"/>
  <c r="D42"/>
  <c r="E42" s="1"/>
  <c r="J15"/>
  <c r="K15" s="1"/>
  <c r="K46"/>
  <c r="G42"/>
  <c r="H42" s="1"/>
  <c r="K53"/>
  <c r="D38"/>
  <c r="E38" s="1"/>
  <c r="H53"/>
  <c r="J53"/>
  <c r="D34"/>
  <c r="E34" s="1"/>
  <c r="J30"/>
  <c r="K30" s="1"/>
  <c r="G23"/>
  <c r="H23" s="1"/>
  <c r="E7"/>
  <c r="J29"/>
  <c r="K29" s="1"/>
  <c r="E53"/>
  <c r="K38"/>
  <c r="E18"/>
  <c r="J41"/>
  <c r="G41"/>
  <c r="H41" s="1"/>
  <c r="G18"/>
  <c r="H18" s="1"/>
  <c r="J18"/>
  <c r="K18" s="1"/>
  <c r="K41"/>
  <c r="G38"/>
  <c r="H38" s="1"/>
  <c r="D19"/>
  <c r="E19" s="1"/>
  <c r="G19"/>
  <c r="H19" s="1"/>
  <c r="J19"/>
  <c r="K19" s="1"/>
  <c r="G35"/>
  <c r="H35" s="1"/>
  <c r="J35"/>
  <c r="K35" s="1"/>
  <c r="D35"/>
  <c r="E35" s="1"/>
  <c r="K51"/>
  <c r="E51"/>
  <c r="G51"/>
  <c r="H51"/>
  <c r="D51"/>
  <c r="J51"/>
  <c r="G21"/>
  <c r="H21" s="1"/>
  <c r="J21"/>
  <c r="K21" s="1"/>
  <c r="D21"/>
  <c r="E21" s="1"/>
  <c r="J54"/>
  <c r="D54"/>
  <c r="K54"/>
  <c r="E54"/>
  <c r="G54"/>
  <c r="H54"/>
  <c r="G16"/>
  <c r="H16" s="1"/>
  <c r="D16"/>
  <c r="E16" s="1"/>
  <c r="J16"/>
  <c r="K16" s="1"/>
  <c r="G32"/>
  <c r="H32" s="1"/>
  <c r="D32"/>
  <c r="E32" s="1"/>
  <c r="J32"/>
  <c r="K32" s="1"/>
  <c r="G48"/>
  <c r="H48"/>
  <c r="D48"/>
  <c r="E48"/>
  <c r="J48"/>
  <c r="K48"/>
  <c r="J22"/>
  <c r="K22" s="1"/>
  <c r="D22"/>
  <c r="E22" s="1"/>
  <c r="G22"/>
  <c r="H22" s="1"/>
  <c r="G31"/>
  <c r="H31" s="1"/>
  <c r="D31"/>
  <c r="E31" s="1"/>
  <c r="J31"/>
  <c r="K31" s="1"/>
  <c r="G39"/>
  <c r="H39" s="1"/>
  <c r="D39"/>
  <c r="E39" s="1"/>
  <c r="J39"/>
  <c r="K39" s="1"/>
  <c r="K47"/>
  <c r="E47"/>
  <c r="G47"/>
  <c r="D47"/>
  <c r="H47"/>
  <c r="J47"/>
  <c r="J13"/>
  <c r="K13" s="1"/>
  <c r="D13"/>
  <c r="E13" s="1"/>
  <c r="G13"/>
  <c r="H13" s="1"/>
  <c r="J6"/>
  <c r="K6" s="1"/>
  <c r="D6"/>
  <c r="E6" s="1"/>
  <c r="G6"/>
  <c r="H6" s="1"/>
  <c r="G27"/>
  <c r="H27" s="1"/>
  <c r="J27"/>
  <c r="K27" s="1"/>
  <c r="D27"/>
  <c r="E27" s="1"/>
  <c r="G43"/>
  <c r="H43" s="1"/>
  <c r="J43"/>
  <c r="K43" s="1"/>
  <c r="D43"/>
  <c r="E43" s="1"/>
  <c r="J14"/>
  <c r="K14" s="1"/>
  <c r="D14"/>
  <c r="E14" s="1"/>
  <c r="G14"/>
  <c r="H14" s="1"/>
  <c r="G8"/>
  <c r="H8" s="1"/>
  <c r="D8"/>
  <c r="E8" s="1"/>
  <c r="J8"/>
  <c r="K8" s="1"/>
  <c r="G24"/>
  <c r="H24" s="1"/>
  <c r="J24"/>
  <c r="K24" s="1"/>
  <c r="D24"/>
  <c r="E24" s="1"/>
  <c r="G40"/>
  <c r="H40" s="1"/>
  <c r="D40"/>
  <c r="E40" s="1"/>
  <c r="J40"/>
  <c r="K40" s="1"/>
  <c r="H49"/>
  <c r="J49"/>
  <c r="D49"/>
  <c r="K49"/>
  <c r="E49"/>
  <c r="G49"/>
  <c r="J11"/>
  <c r="K11" s="1"/>
  <c r="D11"/>
  <c r="E11" s="1"/>
  <c r="G11"/>
  <c r="H11" s="1"/>
  <c r="J5"/>
  <c r="K5" s="1"/>
  <c r="J50"/>
  <c r="D50"/>
  <c r="K50"/>
  <c r="E50"/>
  <c r="G50"/>
  <c r="H50"/>
  <c r="G12"/>
  <c r="H12" s="1"/>
  <c r="J12"/>
  <c r="K12" s="1"/>
  <c r="D12"/>
  <c r="E12" s="1"/>
  <c r="G20"/>
  <c r="H20" s="1"/>
  <c r="J20"/>
  <c r="K20" s="1"/>
  <c r="D20"/>
  <c r="E20" s="1"/>
  <c r="G28"/>
  <c r="H28" s="1"/>
  <c r="J28"/>
  <c r="K28" s="1"/>
  <c r="D28"/>
  <c r="E28" s="1"/>
  <c r="G36"/>
  <c r="H36" s="1"/>
  <c r="J36"/>
  <c r="K36" s="1"/>
  <c r="D36"/>
  <c r="E36" s="1"/>
  <c r="G44"/>
  <c r="H44"/>
  <c r="J44"/>
  <c r="K44"/>
  <c r="D44"/>
  <c r="E44"/>
  <c r="G52"/>
  <c r="H52"/>
  <c r="J52"/>
  <c r="D52"/>
  <c r="E52"/>
  <c r="K52"/>
  <c r="H2" l="1"/>
  <c r="K2"/>
  <c r="E2"/>
</calcChain>
</file>

<file path=xl/sharedStrings.xml><?xml version="1.0" encoding="utf-8"?>
<sst xmlns="http://schemas.openxmlformats.org/spreadsheetml/2006/main" count="169" uniqueCount="79">
  <si>
    <t>oddíl</t>
  </si>
  <si>
    <t>los</t>
  </si>
  <si>
    <t>body</t>
  </si>
  <si>
    <t>kg</t>
  </si>
  <si>
    <t>x</t>
  </si>
  <si>
    <t>L</t>
  </si>
  <si>
    <t>T</t>
  </si>
  <si>
    <t>B</t>
  </si>
  <si>
    <t>poř.</t>
  </si>
  <si>
    <t>1. kolo</t>
  </si>
  <si>
    <t>2. kolo</t>
  </si>
  <si>
    <t>3. kolo</t>
  </si>
  <si>
    <t>ž-ml.ž WU13</t>
  </si>
  <si>
    <t>Sillei Janka</t>
  </si>
  <si>
    <t>Vasas</t>
  </si>
  <si>
    <t>v.s.</t>
  </si>
  <si>
    <t>Ivanová Sofia</t>
  </si>
  <si>
    <t>Mold.</t>
  </si>
  <si>
    <t>Urbánková Simona</t>
  </si>
  <si>
    <t>Jančová Zuzana</t>
  </si>
  <si>
    <t>N.Jič.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</si>
  <si>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</si>
  <si>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</si>
  <si>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</si>
  <si>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</si>
  <si>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</si>
  <si>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</si>
  <si>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</si>
  <si>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</si>
  <si>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ž-ml.ž WU13 43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</si>
  <si>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</si>
  <si>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</si>
  <si>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</si>
  <si>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</si>
  <si>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</si>
  <si>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</si>
  <si>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</si>
  <si>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ž-ml.ž WU13 43 kg</t>
  </si>
  <si>
    <t>styl: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</si>
  <si>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</si>
  <si>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</si>
  <si>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</si>
  <si>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</si>
  <si>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</si>
  <si>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</si>
  <si>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</si>
  <si>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</si>
  <si>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</si>
  <si>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</si>
  <si>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</si>
  <si>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</si>
  <si>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</si>
  <si>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v</t>
  </si>
  <si>
    <t>s</t>
  </si>
  <si>
    <t>vs</t>
  </si>
  <si>
    <t>automatická volba - neměnit</t>
  </si>
  <si>
    <t>číslo</t>
  </si>
  <si>
    <t>B příp</t>
  </si>
  <si>
    <t>ročník</t>
  </si>
  <si>
    <t>skut. hmot. kg</t>
  </si>
  <si>
    <t>věk. kat.</t>
  </si>
  <si>
    <t>čas periody</t>
  </si>
  <si>
    <t>přestávka</t>
  </si>
  <si>
    <t>senioři</t>
  </si>
  <si>
    <t>ř.ř.</t>
  </si>
  <si>
    <t>180 sek</t>
  </si>
  <si>
    <t xml:space="preserve"> </t>
  </si>
  <si>
    <t>120 sek</t>
  </si>
  <si>
    <t>sen</t>
  </si>
  <si>
    <t>junioři U20</t>
  </si>
  <si>
    <t>jun U20</t>
  </si>
  <si>
    <t>kadeti U17</t>
  </si>
  <si>
    <t>kad U17</t>
  </si>
  <si>
    <t>žáci U15</t>
  </si>
  <si>
    <t>výsledky</t>
  </si>
  <si>
    <t>ženy</t>
  </si>
  <si>
    <t>žák U15</t>
  </si>
  <si>
    <t>mladší žáci U13</t>
  </si>
  <si>
    <t>ml.ž U13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</si>
</sst>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50" xfId="0" applyBorder="1" applyAlignment="1">
      <alignment horizontal="center" vertical="center"/>
    </xf>
    <xf numFmtId="0" fontId="0" fillId="0" borderId="50" xfId="0" applyBorder="1"/>
    <xf numFmtId="0" fontId="0" fillId="0" borderId="6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2" fillId="0" borderId="68" xfId="0" applyNumberFormat="1" applyFont="1" applyBorder="1" applyAlignment="1">
      <alignment horizont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9" xfId="0" applyBorder="1" applyAlignment="1">
      <alignment horizontal="center" vertical="center"/>
    </xf>
    <xf numFmtId="0" fontId="2" fillId="0" borderId="50" xfId="0" applyNumberFormat="1" applyFont="1" applyBorder="1" applyAlignment="1">
      <alignment horizontal="center" wrapText="1"/>
    </xf>
    <xf numFmtId="1" fontId="9" fillId="0" borderId="50" xfId="0" applyNumberFormat="1" applyFont="1" applyBorder="1" applyAlignment="1">
      <alignment horizontal="center" vertical="center" wrapText="1"/>
    </xf>
    <xf numFmtId="49" fontId="4" fillId="0" borderId="50" xfId="0" applyNumberFormat="1" applyFont="1" applyBorder="1" applyAlignment="1">
      <alignment vertical="center" wrapText="1"/>
    </xf>
    <xf numFmtId="49" fontId="4" fillId="0" borderId="50" xfId="0" applyNumberFormat="1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164" fontId="4" fillId="0" borderId="50" xfId="0" applyNumberFormat="1" applyFont="1" applyBorder="1" applyAlignment="1">
      <alignment horizontal="center" vertical="center" wrapText="1"/>
    </xf>
    <xf numFmtId="49" fontId="11" fillId="0" borderId="50" xfId="0" applyNumberFormat="1" applyFont="1" applyBorder="1" applyAlignment="1">
      <alignment horizontal="center" vertical="center" wrapText="1"/>
    </xf>
    <xf numFmtId="3" fontId="9" fillId="0" borderId="50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3" xfId="0" applyFont="1" applyBorder="1" applyAlignment="1" applyProtection="1">
      <alignment horizontal="center" vertical="center"/>
      <protection locked="0"/>
    </xf>
    <xf numFmtId="0" fontId="8" fillId="0" borderId="74" xfId="0" applyFont="1" applyBorder="1" applyAlignment="1" applyProtection="1">
      <alignment horizontal="center" vertical="center"/>
      <protection locked="0"/>
    </xf>
    <xf numFmtId="0" fontId="8" fillId="0" borderId="75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57" xfId="0" applyFont="1" applyBorder="1" applyAlignment="1" applyProtection="1">
      <alignment horizontal="center" vertical="center"/>
      <protection locked="0"/>
    </xf>
    <xf numFmtId="0" fontId="13" fillId="0" borderId="60" xfId="0" applyFont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53" xfId="0" applyFont="1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67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1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3" fillId="0" borderId="53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13" fillId="0" borderId="7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1" fillId="0" borderId="37" xfId="0" applyFont="1" applyBorder="1" applyAlignment="1">
      <alignment horizontal="center" vertical="center"/>
    </xf>
    <xf numFmtId="0" fontId="0" fillId="0" borderId="70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8" fillId="0" borderId="54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3" fillId="0" borderId="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E15"/>
  <sheetViews>
    <sheetView tabSelected="1" workbookViewId="0">
      <selection activeCell="F29" sqref="F29"/>
    </sheetView>
  </sheetViews>
  <sheetFormatPr defaultRowHeight="12.75"/>
  <cols>
    <col min="1" max="1" width="12.42578125" customWidth="1"/>
    <col min="2" max="2" width="44" customWidth="1"/>
    <col min="3" max="3" width="22.140625" customWidth="1"/>
    <col min="5" max="5" width="9.140625" style="49"/>
  </cols>
  <sheetData>
    <row r="1" spans="1:3" ht="30">
      <c r="A1" s="119" t="s">
        <v>21</v>
      </c>
      <c r="B1" s="119"/>
      <c r="C1" s="119"/>
    </row>
    <row r="3" spans="1:3" ht="15.75">
      <c r="A3" s="15" t="s">
        <v>22</v>
      </c>
      <c r="B3" s="16" t="s">
        <v>23</v>
      </c>
    </row>
    <row r="4" spans="1:3" ht="15.75">
      <c r="A4" s="15" t="s">
        <v>24</v>
      </c>
      <c r="B4" s="16" t="s">
        <v>25</v>
      </c>
    </row>
    <row r="5" spans="1:3" ht="15.75">
      <c r="A5" s="15" t="s">
        <v>26</v>
      </c>
      <c r="B5" s="107" t="s">
        <v>27</v>
      </c>
    </row>
    <row r="6" spans="1:3" ht="15.75">
      <c r="A6" s="16"/>
      <c r="B6" s="16"/>
    </row>
    <row r="7" spans="1:3" ht="15.75">
      <c r="A7" s="15" t="s">
        <v>28</v>
      </c>
      <c r="B7" s="16" t="s">
        <v>29</v>
      </c>
    </row>
    <row r="8" spans="1:3" ht="13.5" thickBot="1"/>
    <row r="9" spans="1:3" ht="20.100000000000001" customHeight="1" thickBot="1">
      <c r="A9" s="20" t="s">
        <v>30</v>
      </c>
      <c r="B9" s="13" t="s">
        <v>31</v>
      </c>
      <c r="C9" s="21" t="s">
        <v>0</v>
      </c>
    </row>
    <row r="10" spans="1:3" ht="39.950000000000003" customHeight="1">
      <c r="A10" s="17">
        <v>1</v>
      </c>
      <c r="B10" s="18" t="s">
        <v>13</v>
      </c>
      <c r="C10" s="19" t="s">
        <v>14</v>
      </c>
    </row>
    <row r="11" spans="1:3" ht="39.950000000000003" customHeight="1">
      <c r="A11" s="17">
        <v>2</v>
      </c>
      <c r="B11" s="18" t="s">
        <v>19</v>
      </c>
      <c r="C11" s="19" t="s">
        <v>20</v>
      </c>
    </row>
    <row r="12" spans="1:3" ht="39.950000000000003" customHeight="1">
      <c r="A12" s="17">
        <v>3</v>
      </c>
      <c r="B12" s="18" t="s">
        <v>16</v>
      </c>
      <c r="C12" s="19" t="s">
        <v>17</v>
      </c>
    </row>
    <row r="13" spans="1:3" ht="39.950000000000003" customHeight="1" thickBot="1">
      <c r="A13" s="17">
        <v>4</v>
      </c>
      <c r="B13" s="18" t="s">
        <v>18</v>
      </c>
      <c r="C13" s="19" t="s">
        <v>17</v>
      </c>
    </row>
    <row r="14" spans="1:3">
      <c r="A14" s="82"/>
      <c r="B14" s="82"/>
      <c r="C14" s="82"/>
    </row>
    <row r="15" spans="1:3">
      <c r="A15" t="s">
        <v>32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CZ13"/>
  <sheetViews>
    <sheetView workbookViewId="0">
      <selection activeCell="D44" sqref="D44"/>
    </sheetView>
  </sheetViews>
  <sheetFormatPr defaultRowHeight="12.75"/>
  <cols>
    <col min="1" max="1" width="9.140625" style="1" customWidth="1"/>
    <col min="2" max="2" width="9.85546875" style="53" hidden="1" customWidth="1"/>
    <col min="3" max="3" width="5.5703125" style="52" hidden="1" customWidth="1"/>
    <col min="4" max="4" width="27.85546875" customWidth="1"/>
    <col min="5" max="5" width="10.28515625" style="41" customWidth="1"/>
    <col min="6" max="6" width="8" customWidth="1"/>
    <col min="7" max="7" width="6.140625" customWidth="1"/>
    <col min="8" max="8" width="9.5703125" customWidth="1"/>
    <col min="9" max="53" width="9.42578125" customWidth="1"/>
    <col min="55" max="55" width="17" style="49" hidden="1" customWidth="1"/>
    <col min="56" max="56" width="5.7109375" style="30" hidden="1" customWidth="1"/>
    <col min="57" max="58" width="9.140625" style="49" hidden="1" customWidth="1"/>
    <col min="59" max="59" width="5.28515625" style="1" hidden="1" customWidth="1"/>
    <col min="60" max="63" width="9.140625" hidden="1" customWidth="1"/>
    <col min="64" max="64" width="9.140625" style="48" hidden="1" customWidth="1"/>
    <col min="65" max="66" width="9.140625" style="30" hidden="1" customWidth="1"/>
    <col min="67" max="67" width="9.140625" style="51" hidden="1" customWidth="1"/>
    <col min="68" max="68" width="10.140625" style="48" hidden="1" customWidth="1"/>
    <col min="69" max="69" width="9.140625" style="30" hidden="1" customWidth="1"/>
    <col min="70" max="70" width="9.140625" style="1" hidden="1" customWidth="1"/>
    <col min="71" max="71" width="9.140625" hidden="1" customWidth="1"/>
    <col min="72" max="72" width="11" style="48" hidden="1" customWidth="1"/>
    <col min="73" max="73" width="9.140625" hidden="1" customWidth="1"/>
    <col min="74" max="96" width="0" hidden="1" customWidth="1"/>
    <col min="102" max="104" width="0" style="113" hidden="1" customWidth="1"/>
  </cols>
  <sheetData>
    <row r="1" spans="1:104" ht="54.95" customHeight="1">
      <c r="A1" s="120" t="s">
        <v>51</v>
      </c>
      <c r="B1" s="120"/>
      <c r="C1" s="120"/>
      <c r="D1" s="120"/>
      <c r="E1" s="120"/>
      <c r="F1" s="120"/>
      <c r="G1" s="120"/>
      <c r="H1" s="120"/>
      <c r="I1" s="120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D1" s="110"/>
      <c r="BM1" s="110"/>
      <c r="BN1" s="110"/>
      <c r="BO1" s="110"/>
      <c r="BQ1" s="110"/>
    </row>
    <row r="2" spans="1:104" ht="23.25" customHeight="1">
      <c r="A2" s="125" t="s">
        <v>23</v>
      </c>
      <c r="B2" s="125"/>
      <c r="C2" s="125"/>
      <c r="D2" s="125"/>
      <c r="E2" s="125"/>
      <c r="F2" s="125"/>
      <c r="G2" s="125"/>
      <c r="H2" s="125"/>
      <c r="I2" s="125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CX2" s="113" t="s">
        <v>52</v>
      </c>
      <c r="CY2" s="113" t="s">
        <v>53</v>
      </c>
      <c r="CZ2" s="113" t="s">
        <v>54</v>
      </c>
    </row>
    <row r="3" spans="1:104">
      <c r="A3" s="68" t="s">
        <v>24</v>
      </c>
      <c r="D3" s="2" t="s">
        <v>25</v>
      </c>
      <c r="E3" s="42"/>
      <c r="F3" s="124"/>
      <c r="G3" s="12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104" s="48" customFormat="1" ht="28.5" customHeight="1">
      <c r="A4" s="61" t="s">
        <v>26</v>
      </c>
      <c r="B4" s="53"/>
      <c r="C4" s="52"/>
      <c r="D4" s="108" t="s">
        <v>27</v>
      </c>
      <c r="E4" s="60" t="s">
        <v>28</v>
      </c>
      <c r="F4" s="123" t="s">
        <v>37</v>
      </c>
      <c r="G4" s="123"/>
      <c r="H4" s="59" t="s">
        <v>38</v>
      </c>
      <c r="I4" s="61" t="s">
        <v>15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C4" s="49" t="s">
        <v>28</v>
      </c>
      <c r="BD4" s="63">
        <v>43</v>
      </c>
      <c r="BE4" s="49" t="s">
        <v>3</v>
      </c>
      <c r="BF4" s="49"/>
      <c r="BG4" s="52"/>
      <c r="BM4" s="52"/>
      <c r="BN4" s="52"/>
      <c r="BO4" s="52"/>
      <c r="BQ4" s="52"/>
      <c r="BR4" s="52"/>
      <c r="CX4" s="113"/>
      <c r="CY4" s="113"/>
      <c r="CZ4" s="113"/>
    </row>
    <row r="5" spans="1:104" s="29" customFormat="1" ht="13.5" thickBot="1">
      <c r="A5" s="50"/>
      <c r="B5" s="39"/>
      <c r="C5" s="39"/>
      <c r="D5" s="46"/>
      <c r="E5" s="47"/>
      <c r="F5" s="38"/>
      <c r="G5" s="38"/>
      <c r="H5" s="44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C5" s="37"/>
      <c r="BD5" s="39"/>
      <c r="BE5" s="37"/>
      <c r="BF5" s="126" t="s">
        <v>55</v>
      </c>
      <c r="BG5" s="126"/>
      <c r="BH5" s="126"/>
      <c r="BI5" s="126"/>
      <c r="BJ5" s="126"/>
      <c r="BL5" s="34"/>
      <c r="BM5" s="39"/>
      <c r="BN5" s="39"/>
      <c r="BO5" s="39"/>
      <c r="BP5" s="34"/>
      <c r="BQ5" s="39"/>
      <c r="BR5" s="50"/>
      <c r="BT5" s="34"/>
      <c r="CX5" s="114"/>
      <c r="CY5" s="114"/>
      <c r="CZ5" s="114"/>
    </row>
    <row r="6" spans="1:104" ht="26.25" thickBot="1">
      <c r="A6" s="109" t="s">
        <v>56</v>
      </c>
      <c r="B6" s="77" t="s">
        <v>57</v>
      </c>
      <c r="C6" s="78">
        <v>25</v>
      </c>
      <c r="D6" s="79" t="s">
        <v>31</v>
      </c>
      <c r="E6" s="43" t="s">
        <v>0</v>
      </c>
      <c r="F6" s="11" t="s">
        <v>58</v>
      </c>
      <c r="G6" s="12" t="s">
        <v>1</v>
      </c>
      <c r="H6" s="13" t="s">
        <v>59</v>
      </c>
      <c r="I6" s="14" t="s">
        <v>15</v>
      </c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/>
      <c r="AY6" s="184"/>
      <c r="AZ6" s="184"/>
      <c r="BA6" s="184"/>
      <c r="BC6" s="121" t="s">
        <v>60</v>
      </c>
      <c r="BD6" s="121"/>
      <c r="BE6" s="30"/>
      <c r="BF6" s="122" t="s">
        <v>38</v>
      </c>
      <c r="BG6" s="122"/>
      <c r="BI6" s="40" t="s">
        <v>61</v>
      </c>
      <c r="BJ6" s="30" t="s">
        <v>62</v>
      </c>
      <c r="BS6" t="s">
        <v>12</v>
      </c>
      <c r="BU6" t="s">
        <v>42</v>
      </c>
    </row>
    <row r="7" spans="1:104" ht="15.95" customHeight="1" thickTop="1">
      <c r="A7" s="76">
        <v>1</v>
      </c>
      <c r="B7" s="71" t="s">
        <v>12</v>
      </c>
      <c r="C7" s="72">
        <v>43</v>
      </c>
      <c r="D7" s="73" t="s">
        <v>13</v>
      </c>
      <c r="E7" s="10" t="s">
        <v>14</v>
      </c>
      <c r="F7" s="9">
        <v>2011</v>
      </c>
      <c r="G7" s="74">
        <v>133</v>
      </c>
      <c r="H7" s="75">
        <v>39</v>
      </c>
      <c r="I7" s="66" t="s">
        <v>15</v>
      </c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C7" s="62" t="s">
        <v>63</v>
      </c>
      <c r="BD7" s="54" t="s">
        <v>42</v>
      </c>
      <c r="BF7" s="49" t="s">
        <v>64</v>
      </c>
      <c r="BG7" s="65" t="s">
        <v>42</v>
      </c>
      <c r="BI7" s="51" t="s">
        <v>65</v>
      </c>
      <c r="BJ7" s="51" t="s">
        <v>66</v>
      </c>
      <c r="BL7" s="48" t="s">
        <v>67</v>
      </c>
      <c r="BM7" s="51" t="s">
        <v>42</v>
      </c>
      <c r="BN7" s="51" t="s">
        <v>42</v>
      </c>
      <c r="BP7" s="48" t="s">
        <v>64</v>
      </c>
      <c r="BQ7" s="30">
        <v>0</v>
      </c>
      <c r="BR7" s="1">
        <v>0</v>
      </c>
      <c r="BS7" t="s">
        <v>42</v>
      </c>
      <c r="BT7" s="48" t="s">
        <v>68</v>
      </c>
      <c r="BU7" t="s">
        <v>42</v>
      </c>
    </row>
    <row r="8" spans="1:104" ht="15.95" customHeight="1">
      <c r="A8" s="76">
        <v>2</v>
      </c>
      <c r="B8" s="71" t="s">
        <v>12</v>
      </c>
      <c r="C8" s="74">
        <v>43</v>
      </c>
      <c r="D8" s="73" t="s">
        <v>16</v>
      </c>
      <c r="E8" s="10" t="s">
        <v>17</v>
      </c>
      <c r="F8" s="9">
        <v>2011</v>
      </c>
      <c r="G8" s="74">
        <v>196</v>
      </c>
      <c r="H8" s="75">
        <v>40.1</v>
      </c>
      <c r="I8" s="64" t="s">
        <v>15</v>
      </c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C8" s="49" t="s">
        <v>69</v>
      </c>
      <c r="BD8" s="39" t="s">
        <v>42</v>
      </c>
      <c r="BF8" s="49" t="s">
        <v>15</v>
      </c>
      <c r="BG8" s="65" t="s">
        <v>4</v>
      </c>
      <c r="BL8" s="48" t="s">
        <v>65</v>
      </c>
      <c r="BM8" s="51" t="s">
        <v>42</v>
      </c>
      <c r="BN8" s="51" t="s">
        <v>42</v>
      </c>
      <c r="BP8" s="48" t="s">
        <v>15</v>
      </c>
      <c r="BQ8" s="30">
        <v>1</v>
      </c>
      <c r="BR8" s="1">
        <v>0</v>
      </c>
      <c r="BS8" t="s">
        <v>42</v>
      </c>
      <c r="BT8" s="48" t="s">
        <v>70</v>
      </c>
      <c r="BU8" t="s">
        <v>42</v>
      </c>
    </row>
    <row r="9" spans="1:104" ht="15.95" customHeight="1">
      <c r="A9" s="76">
        <v>3</v>
      </c>
      <c r="B9" s="71" t="s">
        <v>12</v>
      </c>
      <c r="C9" s="72">
        <v>43</v>
      </c>
      <c r="D9" s="73" t="s">
        <v>18</v>
      </c>
      <c r="E9" s="10" t="s">
        <v>17</v>
      </c>
      <c r="F9" s="9">
        <v>2011</v>
      </c>
      <c r="G9" s="74">
        <v>229</v>
      </c>
      <c r="H9" s="75">
        <v>43</v>
      </c>
      <c r="I9" s="64" t="s">
        <v>15</v>
      </c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C9" s="49" t="s">
        <v>71</v>
      </c>
      <c r="BD9" s="39" t="s">
        <v>42</v>
      </c>
      <c r="BL9" s="48" t="s">
        <v>66</v>
      </c>
      <c r="BM9" s="51" t="s">
        <v>42</v>
      </c>
      <c r="BN9" s="51" t="s">
        <v>42</v>
      </c>
      <c r="BR9" s="1">
        <v>0</v>
      </c>
      <c r="BS9" t="s">
        <v>42</v>
      </c>
      <c r="BT9" s="48" t="s">
        <v>72</v>
      </c>
      <c r="BU9" t="s">
        <v>42</v>
      </c>
    </row>
    <row r="10" spans="1:104" ht="15.95" customHeight="1" thickBot="1">
      <c r="A10" s="87">
        <v>4</v>
      </c>
      <c r="B10" s="71" t="s">
        <v>12</v>
      </c>
      <c r="C10" s="88">
        <v>43</v>
      </c>
      <c r="D10" s="73" t="s">
        <v>19</v>
      </c>
      <c r="E10" s="10" t="s">
        <v>20</v>
      </c>
      <c r="F10" s="31">
        <v>2011</v>
      </c>
      <c r="G10" s="88">
        <v>230</v>
      </c>
      <c r="H10" s="89">
        <v>42</v>
      </c>
      <c r="I10" s="90" t="s">
        <v>15</v>
      </c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C10" s="55" t="s">
        <v>73</v>
      </c>
      <c r="BD10" s="56" t="s">
        <v>42</v>
      </c>
      <c r="BF10" s="49" t="s">
        <v>74</v>
      </c>
      <c r="BG10" s="49" t="s">
        <v>75</v>
      </c>
      <c r="BM10" s="51" t="s">
        <v>42</v>
      </c>
      <c r="BN10" s="51" t="s">
        <v>42</v>
      </c>
      <c r="BP10" s="48" t="s">
        <v>74</v>
      </c>
      <c r="BQ10" s="30">
        <v>1</v>
      </c>
      <c r="BR10" s="1">
        <v>0</v>
      </c>
      <c r="BS10" t="s">
        <v>42</v>
      </c>
      <c r="BT10" s="48" t="s">
        <v>76</v>
      </c>
      <c r="BU10" t="s">
        <v>42</v>
      </c>
    </row>
    <row r="11" spans="1:104" ht="15.95" customHeight="1">
      <c r="A11" s="91"/>
      <c r="B11" s="97"/>
      <c r="C11" s="98"/>
      <c r="D11" s="93"/>
      <c r="E11" s="94"/>
      <c r="F11" s="95"/>
      <c r="G11" s="92"/>
      <c r="H11" s="96"/>
      <c r="I11" s="81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C11" s="57" t="s">
        <v>77</v>
      </c>
      <c r="BD11" s="58" t="s">
        <v>42</v>
      </c>
      <c r="BM11" s="30" t="s">
        <v>42</v>
      </c>
      <c r="BN11" s="51" t="s">
        <v>42</v>
      </c>
      <c r="BR11" s="1">
        <v>0</v>
      </c>
      <c r="BS11" t="s">
        <v>42</v>
      </c>
      <c r="BT11" s="48" t="s">
        <v>78</v>
      </c>
      <c r="BU11" t="s">
        <v>42</v>
      </c>
    </row>
    <row r="12" spans="1:104">
      <c r="A12" s="70" t="s">
        <v>32</v>
      </c>
      <c r="B12" s="69"/>
      <c r="C12" s="69"/>
      <c r="D12" s="80"/>
      <c r="E12" s="80"/>
    </row>
    <row r="13" spans="1:104">
      <c r="D13" s="67"/>
    </row>
  </sheetData>
  <mergeCells count="7">
    <mergeCell ref="A1:I1"/>
    <mergeCell ref="BC6:BD6"/>
    <mergeCell ref="BF6:BG6"/>
    <mergeCell ref="F4:G4"/>
    <mergeCell ref="F3:G3"/>
    <mergeCell ref="A2:I2"/>
    <mergeCell ref="BF5:BJ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27"/>
  <sheetViews>
    <sheetView zoomScaleSheetLayoutView="100" workbookViewId="0">
      <selection activeCell="C44" sqref="C4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7" width="3.7109375" style="111" customWidth="1"/>
  </cols>
  <sheetData>
    <row r="1" spans="1:27" ht="54.95" customHeight="1">
      <c r="A1" s="120" t="s">
        <v>33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Y1" s="183" t="s">
        <v>34</v>
      </c>
      <c r="Z1" s="183" t="s">
        <v>35</v>
      </c>
      <c r="AA1" s="183" t="s">
        <v>36</v>
      </c>
    </row>
    <row r="2" spans="1:27" ht="18">
      <c r="A2" s="140" t="s">
        <v>23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Y2" s="183"/>
      <c r="Z2" s="183"/>
      <c r="AA2" s="183"/>
    </row>
    <row r="3" spans="1:27">
      <c r="A3" s="22" t="s">
        <v>24</v>
      </c>
      <c r="B3" s="141" t="s">
        <v>25</v>
      </c>
      <c r="C3" s="141"/>
      <c r="D3" s="141"/>
      <c r="E3" s="141"/>
      <c r="Q3" s="33"/>
      <c r="R3" s="33"/>
      <c r="S3" s="33"/>
      <c r="T3" s="33"/>
      <c r="U3" s="8"/>
      <c r="Y3" s="183"/>
      <c r="Z3" s="183"/>
      <c r="AA3" s="183"/>
    </row>
    <row r="4" spans="1:27" ht="31.5" customHeight="1">
      <c r="A4" s="59" t="s">
        <v>26</v>
      </c>
      <c r="B4" s="101" t="s">
        <v>27</v>
      </c>
      <c r="C4" s="101"/>
      <c r="D4" s="101"/>
      <c r="E4" s="101"/>
      <c r="F4" s="101"/>
      <c r="G4" s="182" t="s">
        <v>28</v>
      </c>
      <c r="H4" s="182"/>
      <c r="I4" s="182"/>
      <c r="J4" s="123" t="s">
        <v>37</v>
      </c>
      <c r="K4" s="123"/>
      <c r="L4" s="123"/>
      <c r="M4" s="123"/>
      <c r="N4" s="123"/>
      <c r="O4" s="123"/>
      <c r="P4" s="123"/>
      <c r="Q4" s="123"/>
      <c r="R4" s="123"/>
      <c r="S4" s="123"/>
      <c r="T4" s="35" t="s">
        <v>38</v>
      </c>
      <c r="U4" s="35"/>
      <c r="V4" s="35" t="s">
        <v>15</v>
      </c>
      <c r="W4" s="35"/>
      <c r="Y4" s="183"/>
      <c r="Z4" s="183"/>
      <c r="AA4" s="183"/>
    </row>
    <row r="5" spans="1:27" s="29" customFormat="1" ht="13.5" thickBot="1">
      <c r="A5" s="44"/>
      <c r="B5" s="45"/>
      <c r="C5" s="45"/>
      <c r="D5" s="45"/>
      <c r="E5" s="45"/>
      <c r="F5" s="45"/>
      <c r="G5" s="45"/>
      <c r="H5" s="45"/>
      <c r="I5" s="45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Y5" s="183"/>
      <c r="Z5" s="183"/>
      <c r="AA5" s="183"/>
    </row>
    <row r="6" spans="1:27" ht="24.95" customHeight="1" thickTop="1" thickBot="1">
      <c r="A6" s="3" t="s">
        <v>31</v>
      </c>
      <c r="B6" s="4" t="s">
        <v>0</v>
      </c>
      <c r="C6" s="7"/>
      <c r="D6" s="6" t="s">
        <v>1</v>
      </c>
      <c r="E6" s="156" t="s">
        <v>9</v>
      </c>
      <c r="F6" s="157"/>
      <c r="G6" s="158"/>
      <c r="H6" s="156" t="s">
        <v>10</v>
      </c>
      <c r="I6" s="157"/>
      <c r="J6" s="158"/>
      <c r="K6" s="156" t="s">
        <v>11</v>
      </c>
      <c r="L6" s="157"/>
      <c r="M6" s="158"/>
      <c r="N6" s="156" t="s">
        <v>39</v>
      </c>
      <c r="O6" s="157"/>
      <c r="P6" s="158"/>
      <c r="Q6" s="156" t="s">
        <v>40</v>
      </c>
      <c r="R6" s="157"/>
      <c r="S6" s="158"/>
      <c r="T6" s="146" t="s">
        <v>41</v>
      </c>
      <c r="U6" s="147"/>
      <c r="V6" s="148"/>
      <c r="W6" s="5" t="s">
        <v>8</v>
      </c>
      <c r="Y6" s="111" t="s">
        <v>5</v>
      </c>
      <c r="Z6" s="111" t="s">
        <v>6</v>
      </c>
      <c r="AA6" s="111" t="s">
        <v>7</v>
      </c>
    </row>
    <row r="7" spans="1:27" ht="14.25" customHeight="1" thickTop="1" thickBot="1">
      <c r="A7" s="159" t="s">
        <v>13</v>
      </c>
      <c r="B7" s="161" t="s">
        <v>14</v>
      </c>
      <c r="C7" s="144"/>
      <c r="D7" s="163">
        <v>1</v>
      </c>
      <c r="E7" s="150">
        <v>2</v>
      </c>
      <c r="F7" s="23">
        <v>3</v>
      </c>
      <c r="G7" s="24"/>
      <c r="H7" s="150">
        <v>3</v>
      </c>
      <c r="I7" s="23">
        <v>5</v>
      </c>
      <c r="J7" s="24"/>
      <c r="K7" s="150">
        <v>4</v>
      </c>
      <c r="L7" s="23">
        <v>4</v>
      </c>
      <c r="M7" s="24"/>
      <c r="N7" s="150"/>
      <c r="O7" s="23"/>
      <c r="P7" s="24"/>
      <c r="Q7" s="150"/>
      <c r="R7" s="23"/>
      <c r="S7" s="24"/>
      <c r="T7" s="178">
        <v>12</v>
      </c>
      <c r="U7" s="179">
        <v>32</v>
      </c>
      <c r="V7" s="152">
        <v>0</v>
      </c>
      <c r="W7" s="149">
        <v>1</v>
      </c>
    </row>
    <row r="8" spans="1:27" ht="14.25" customHeight="1" thickBot="1">
      <c r="A8" s="160"/>
      <c r="B8" s="162"/>
      <c r="C8" s="145"/>
      <c r="D8" s="164"/>
      <c r="E8" s="151"/>
      <c r="F8" s="83">
        <v>12</v>
      </c>
      <c r="G8" s="84"/>
      <c r="H8" s="151"/>
      <c r="I8" s="83">
        <v>8</v>
      </c>
      <c r="J8" s="84"/>
      <c r="K8" s="151"/>
      <c r="L8" s="83">
        <v>12</v>
      </c>
      <c r="M8" s="84"/>
      <c r="N8" s="151"/>
      <c r="O8" s="83"/>
      <c r="P8" s="84"/>
      <c r="Q8" s="151"/>
      <c r="R8" s="83"/>
      <c r="S8" s="84"/>
      <c r="T8" s="154"/>
      <c r="U8" s="155"/>
      <c r="V8" s="153"/>
      <c r="W8" s="142"/>
      <c r="Y8" s="111">
        <v>1</v>
      </c>
      <c r="Z8" s="111">
        <v>1</v>
      </c>
      <c r="AA8" s="111">
        <v>1</v>
      </c>
    </row>
    <row r="9" spans="1:27" ht="14.25" customHeight="1" thickBot="1">
      <c r="A9" s="160" t="s">
        <v>16</v>
      </c>
      <c r="B9" s="162" t="s">
        <v>17</v>
      </c>
      <c r="C9" s="145"/>
      <c r="D9" s="164">
        <v>2</v>
      </c>
      <c r="E9" s="151">
        <v>1</v>
      </c>
      <c r="F9" s="85">
        <v>0</v>
      </c>
      <c r="G9" s="86"/>
      <c r="H9" s="151">
        <v>4</v>
      </c>
      <c r="I9" s="85">
        <v>0</v>
      </c>
      <c r="J9" s="86"/>
      <c r="K9" s="151">
        <v>3</v>
      </c>
      <c r="L9" s="85">
        <v>5</v>
      </c>
      <c r="M9" s="86"/>
      <c r="N9" s="151"/>
      <c r="O9" s="85"/>
      <c r="P9" s="86"/>
      <c r="Q9" s="151"/>
      <c r="R9" s="85"/>
      <c r="S9" s="86"/>
      <c r="T9" s="154">
        <v>5</v>
      </c>
      <c r="U9" s="155">
        <v>12</v>
      </c>
      <c r="V9" s="153">
        <v>0</v>
      </c>
      <c r="W9" s="142">
        <v>3</v>
      </c>
    </row>
    <row r="10" spans="1:27" ht="14.25" customHeight="1" thickBot="1">
      <c r="A10" s="160"/>
      <c r="B10" s="162"/>
      <c r="C10" s="145"/>
      <c r="D10" s="164"/>
      <c r="E10" s="151"/>
      <c r="F10" s="83">
        <v>0</v>
      </c>
      <c r="G10" s="84"/>
      <c r="H10" s="151"/>
      <c r="I10" s="83">
        <v>0</v>
      </c>
      <c r="J10" s="84"/>
      <c r="K10" s="151"/>
      <c r="L10" s="83">
        <v>12</v>
      </c>
      <c r="M10" s="84"/>
      <c r="N10" s="151"/>
      <c r="O10" s="83"/>
      <c r="P10" s="84"/>
      <c r="Q10" s="151"/>
      <c r="R10" s="83"/>
      <c r="S10" s="84"/>
      <c r="T10" s="154"/>
      <c r="U10" s="155"/>
      <c r="V10" s="153"/>
      <c r="W10" s="142"/>
      <c r="Y10" s="111">
        <v>1</v>
      </c>
      <c r="Z10" s="111">
        <v>0</v>
      </c>
      <c r="AA10" s="111">
        <v>0</v>
      </c>
    </row>
    <row r="11" spans="1:27" ht="14.25" customHeight="1" thickBot="1">
      <c r="A11" s="160" t="s">
        <v>18</v>
      </c>
      <c r="B11" s="162" t="s">
        <v>17</v>
      </c>
      <c r="C11" s="145"/>
      <c r="D11" s="164">
        <v>3</v>
      </c>
      <c r="E11" s="151">
        <v>4</v>
      </c>
      <c r="F11" s="85">
        <v>0</v>
      </c>
      <c r="G11" s="86"/>
      <c r="H11" s="151">
        <v>1</v>
      </c>
      <c r="I11" s="85">
        <v>0</v>
      </c>
      <c r="J11" s="86"/>
      <c r="K11" s="151">
        <v>2</v>
      </c>
      <c r="L11" s="85">
        <v>0</v>
      </c>
      <c r="M11" s="86"/>
      <c r="N11" s="151"/>
      <c r="O11" s="85"/>
      <c r="P11" s="86"/>
      <c r="Q11" s="151"/>
      <c r="R11" s="85"/>
      <c r="S11" s="86"/>
      <c r="T11" s="154">
        <v>0</v>
      </c>
      <c r="U11" s="155">
        <v>2</v>
      </c>
      <c r="V11" s="153">
        <v>0</v>
      </c>
      <c r="W11" s="142">
        <v>4</v>
      </c>
    </row>
    <row r="12" spans="1:27" ht="14.25" customHeight="1" thickBot="1">
      <c r="A12" s="167"/>
      <c r="B12" s="168"/>
      <c r="C12" s="166"/>
      <c r="D12" s="169"/>
      <c r="E12" s="165"/>
      <c r="F12" s="25">
        <v>0</v>
      </c>
      <c r="G12" s="26"/>
      <c r="H12" s="165"/>
      <c r="I12" s="25">
        <v>0</v>
      </c>
      <c r="J12" s="26"/>
      <c r="K12" s="165"/>
      <c r="L12" s="25">
        <v>2</v>
      </c>
      <c r="M12" s="26"/>
      <c r="N12" s="165"/>
      <c r="O12" s="25"/>
      <c r="P12" s="26"/>
      <c r="Q12" s="165"/>
      <c r="R12" s="25"/>
      <c r="S12" s="26"/>
      <c r="T12" s="154"/>
      <c r="U12" s="155"/>
      <c r="V12" s="153"/>
      <c r="W12" s="143"/>
      <c r="Y12" s="111">
        <v>0</v>
      </c>
      <c r="Z12" s="111">
        <v>0</v>
      </c>
      <c r="AA12" s="111">
        <v>0</v>
      </c>
    </row>
    <row r="13" spans="1:27" ht="14.25" customHeight="1" thickBot="1">
      <c r="A13" s="174" t="s">
        <v>19</v>
      </c>
      <c r="B13" s="175" t="s">
        <v>20</v>
      </c>
      <c r="C13" s="177"/>
      <c r="D13" s="176">
        <v>4</v>
      </c>
      <c r="E13" s="172">
        <v>3</v>
      </c>
      <c r="F13" s="85">
        <v>5</v>
      </c>
      <c r="G13" s="86"/>
      <c r="H13" s="172">
        <v>2</v>
      </c>
      <c r="I13" s="85">
        <v>5</v>
      </c>
      <c r="J13" s="86"/>
      <c r="K13" s="172">
        <v>1</v>
      </c>
      <c r="L13" s="85">
        <v>0</v>
      </c>
      <c r="M13" s="86"/>
      <c r="N13" s="151"/>
      <c r="O13" s="85"/>
      <c r="P13" s="86"/>
      <c r="Q13" s="151"/>
      <c r="R13" s="85"/>
      <c r="S13" s="86"/>
      <c r="T13" s="180">
        <v>10</v>
      </c>
      <c r="U13" s="181">
        <v>10</v>
      </c>
      <c r="V13" s="173">
        <v>0</v>
      </c>
      <c r="W13" s="170">
        <v>2</v>
      </c>
    </row>
    <row r="14" spans="1:27" ht="14.25" customHeight="1" thickTop="1" thickBot="1">
      <c r="A14" s="134"/>
      <c r="B14" s="135"/>
      <c r="C14" s="136"/>
      <c r="D14" s="137"/>
      <c r="E14" s="133"/>
      <c r="F14" s="27">
        <v>6</v>
      </c>
      <c r="G14" s="28"/>
      <c r="H14" s="133"/>
      <c r="I14" s="27">
        <v>4</v>
      </c>
      <c r="J14" s="28"/>
      <c r="K14" s="133"/>
      <c r="L14" s="27">
        <v>0</v>
      </c>
      <c r="M14" s="28"/>
      <c r="N14" s="165"/>
      <c r="O14" s="25"/>
      <c r="P14" s="26"/>
      <c r="Q14" s="165"/>
      <c r="R14" s="25"/>
      <c r="S14" s="26"/>
      <c r="T14" s="138"/>
      <c r="U14" s="139"/>
      <c r="V14" s="132"/>
      <c r="W14" s="171"/>
      <c r="Y14" s="111">
        <v>2</v>
      </c>
      <c r="Z14" s="111">
        <v>0</v>
      </c>
      <c r="AA14" s="111">
        <v>0</v>
      </c>
    </row>
    <row r="15" spans="1:27" ht="13.5" customHeight="1" thickTop="1" thickBot="1">
      <c r="A15" s="99"/>
      <c r="B15" s="99"/>
      <c r="C15" s="99"/>
      <c r="D15" s="100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</row>
    <row r="16" spans="1:27" ht="13.5" thickBot="1">
      <c r="B16" t="s">
        <v>43</v>
      </c>
      <c r="E16" s="127">
        <v>2</v>
      </c>
      <c r="F16" s="102">
        <v>3</v>
      </c>
      <c r="G16" s="103">
        <v>1</v>
      </c>
      <c r="T16" s="129">
        <v>6</v>
      </c>
      <c r="U16" s="130">
        <v>18</v>
      </c>
      <c r="V16" s="131">
        <v>2</v>
      </c>
    </row>
    <row r="17" spans="1:22" ht="13.5" thickBot="1">
      <c r="E17" s="128"/>
      <c r="F17" s="104">
        <v>10</v>
      </c>
      <c r="G17" s="105"/>
      <c r="T17" s="129"/>
      <c r="U17" s="130"/>
      <c r="V17" s="131"/>
    </row>
    <row r="19" spans="1:22">
      <c r="C19" s="106">
        <v>2</v>
      </c>
      <c r="E19" t="s">
        <v>44</v>
      </c>
      <c r="L19" s="106">
        <v>6</v>
      </c>
      <c r="N19" t="s">
        <v>45</v>
      </c>
      <c r="Q19" s="106">
        <v>6</v>
      </c>
      <c r="S19" t="s">
        <v>45</v>
      </c>
      <c r="T19" t="s">
        <v>45</v>
      </c>
    </row>
    <row r="20" spans="1:22">
      <c r="C20" s="106"/>
      <c r="L20" s="106"/>
      <c r="Q20" s="106"/>
    </row>
    <row r="21" spans="1:22">
      <c r="C21" s="106">
        <v>3</v>
      </c>
      <c r="E21" t="s">
        <v>2</v>
      </c>
      <c r="L21" s="106">
        <v>18</v>
      </c>
      <c r="N21" t="s">
        <v>46</v>
      </c>
      <c r="Q21" s="106">
        <v>24</v>
      </c>
      <c r="S21" t="s">
        <v>46</v>
      </c>
      <c r="T21" t="s">
        <v>46</v>
      </c>
    </row>
    <row r="22" spans="1:22">
      <c r="C22" s="106"/>
      <c r="L22" s="106"/>
      <c r="Q22" s="106"/>
    </row>
    <row r="23" spans="1:22">
      <c r="C23" s="106">
        <v>10</v>
      </c>
      <c r="E23" t="s">
        <v>47</v>
      </c>
      <c r="L23" s="106">
        <v>2</v>
      </c>
      <c r="N23" t="s">
        <v>48</v>
      </c>
      <c r="Q23" s="106">
        <v>3</v>
      </c>
      <c r="S23" t="s">
        <v>48</v>
      </c>
      <c r="T23" t="s">
        <v>49</v>
      </c>
    </row>
    <row r="24" spans="1:22">
      <c r="C24" s="106"/>
    </row>
    <row r="25" spans="1:22">
      <c r="C25" s="106">
        <v>1</v>
      </c>
      <c r="E25" t="s">
        <v>50</v>
      </c>
    </row>
    <row r="27" spans="1:22">
      <c r="A27" t="s">
        <v>32</v>
      </c>
    </row>
  </sheetData>
  <mergeCells count="70">
    <mergeCell ref="Y1:Y5"/>
    <mergeCell ref="Z1:Z5"/>
    <mergeCell ref="AA1:AA5"/>
    <mergeCell ref="G4:I4"/>
    <mergeCell ref="J4:S4"/>
    <mergeCell ref="H9:H10"/>
    <mergeCell ref="Q9:Q10"/>
    <mergeCell ref="Q11:Q12"/>
    <mergeCell ref="K6:M6"/>
    <mergeCell ref="K7:K8"/>
    <mergeCell ref="K9:K10"/>
    <mergeCell ref="N9:N10"/>
    <mergeCell ref="T7:T8"/>
    <mergeCell ref="U7:U8"/>
    <mergeCell ref="T9:T10"/>
    <mergeCell ref="U9:U10"/>
    <mergeCell ref="T13:T14"/>
    <mergeCell ref="U13:U14"/>
    <mergeCell ref="A13:A14"/>
    <mergeCell ref="B13:B14"/>
    <mergeCell ref="D13:D14"/>
    <mergeCell ref="E13:E14"/>
    <mergeCell ref="C13:C14"/>
    <mergeCell ref="H11:H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1:W1"/>
    <mergeCell ref="E16:E17"/>
    <mergeCell ref="T16:T17"/>
    <mergeCell ref="U16:U17"/>
    <mergeCell ref="V16:V17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X17" sqref="X17"/>
    </sheetView>
  </sheetViews>
  <sheetFormatPr defaultRowHeight="12.75"/>
  <cols>
    <col min="1" max="2" width="9.140625" style="112"/>
    <col min="3" max="3" width="11.28515625" style="112" bestFit="1" customWidth="1"/>
    <col min="4" max="7" width="9.140625" style="112"/>
    <col min="8" max="9" width="9.140625" style="48"/>
    <col min="10" max="10" width="9.140625" style="112"/>
    <col min="11" max="12" width="9.140625" style="48"/>
    <col min="13" max="14" width="9.140625" style="112"/>
    <col min="15" max="15" width="9.140625" style="48"/>
    <col min="16" max="17" width="9.140625" style="112"/>
    <col min="18" max="18" width="9.140625" style="48"/>
    <col min="19" max="20" width="9.140625" style="112"/>
  </cols>
  <sheetData>
    <row r="1" spans="1:20">
      <c r="A1" s="112" t="str">
        <f>[1]List1!$A$47</f>
        <v>žíněnka</v>
      </c>
      <c r="B1" s="112" t="e">
        <f>#REF!</f>
        <v>#REF!</v>
      </c>
      <c r="D1" s="122" t="s">
        <v>9</v>
      </c>
      <c r="E1" s="122"/>
      <c r="G1" s="122" t="s">
        <v>10</v>
      </c>
      <c r="H1" s="122"/>
      <c r="J1" s="122" t="s">
        <v>11</v>
      </c>
      <c r="K1" s="122"/>
    </row>
    <row r="2" spans="1:20">
      <c r="D2" s="112" t="e">
        <f>#REF!</f>
        <v>#REF!</v>
      </c>
      <c r="E2" s="112">
        <f>SUM(E5:E54)</f>
        <v>0</v>
      </c>
      <c r="G2" s="112" t="e">
        <f>#REF!</f>
        <v>#REF!</v>
      </c>
      <c r="H2" s="112">
        <f>SUM(H5:H54)</f>
        <v>0</v>
      </c>
      <c r="J2" s="112" t="e">
        <f>#REF!</f>
        <v>#REF!</v>
      </c>
      <c r="K2" s="112">
        <f>SUM(K5:K54)</f>
        <v>0</v>
      </c>
    </row>
    <row r="3" spans="1:20">
      <c r="M3" s="122">
        <v>1</v>
      </c>
      <c r="N3" s="122"/>
      <c r="P3" s="122">
        <v>2</v>
      </c>
      <c r="Q3" s="122"/>
      <c r="S3" s="122">
        <v>3</v>
      </c>
      <c r="T3" s="122"/>
    </row>
    <row r="5" spans="1:20">
      <c r="A5" s="112" t="e">
        <f>IF($B$1=1,M5,IF($B$1=2,P5,IF($B$1=3,S5,"")))</f>
        <v>#REF!</v>
      </c>
      <c r="B5" s="112" t="e">
        <f>(VALUE(IF($B$1=1,N5,IF($B$1=2,Q5,IF($B$1=3,T5,"")))))</f>
        <v>#REF!</v>
      </c>
      <c r="C5" s="112" t="str">
        <f>IF((ISNUMBER(B5)),B5,"")</f>
        <v/>
      </c>
      <c r="D5" s="112" t="e">
        <f>IF(C5=0,0,(IF(C5=$D$2,1,0)))</f>
        <v>#REF!</v>
      </c>
      <c r="E5" s="112">
        <f>IF(C5="",0,(IF(D5=0,0,(A5*D5))))</f>
        <v>0</v>
      </c>
      <c r="G5" s="112" t="e">
        <f>IF(C5=0,0,(IF(C5=$G$2,1,0)))</f>
        <v>#REF!</v>
      </c>
      <c r="H5" s="112">
        <f>IF(C5="",0,(IF(G5=0,0,(A5*G5))))</f>
        <v>0</v>
      </c>
      <c r="J5" s="112" t="e">
        <f>IF($C5=0,0,(IF($C5=$J$2,1,0)))</f>
        <v>#REF!</v>
      </c>
      <c r="K5" s="112">
        <f>IF($C5="",0,(IF(J5=0,0,($A5*J5))))</f>
        <v>0</v>
      </c>
      <c r="M5" s="112">
        <f>[2]Strategie!$B3</f>
        <v>0</v>
      </c>
      <c r="N5" s="112">
        <f>[2]Strategie!$H3</f>
        <v>167</v>
      </c>
      <c r="P5" s="112">
        <f>[2]Strategie!$B3</f>
        <v>0</v>
      </c>
      <c r="Q5" s="112">
        <f>[2]Strategie!$H3</f>
        <v>167</v>
      </c>
      <c r="S5" s="112">
        <f>[2]Strategie!$B3</f>
        <v>0</v>
      </c>
      <c r="T5" s="112">
        <f>[2]Strategie!$H3</f>
        <v>167</v>
      </c>
    </row>
    <row r="6" spans="1:20">
      <c r="A6" s="112" t="e">
        <f t="shared" ref="A6:A54" si="0">IF($B$1=1,M6,IF($B$1=2,P6,IF($B$1=3,S6,"")))</f>
        <v>#REF!</v>
      </c>
      <c r="B6" s="112" t="e">
        <f t="shared" ref="B6:B54" si="1">VALUE(IF($B$1=1,N6,IF($B$1=2,Q6,IF($B$1=3,T6,""))))</f>
        <v>#REF!</v>
      </c>
      <c r="C6" s="112" t="str">
        <f t="shared" ref="C6:C54" si="2">IF((ISNUMBER(B6)),B6,"")</f>
        <v/>
      </c>
      <c r="D6" s="112" t="e">
        <f t="shared" ref="D6:D54" si="3">IF(C6=0,0,(IF(C6=$D$2,1,0)))</f>
        <v>#REF!</v>
      </c>
      <c r="E6" s="112">
        <f t="shared" ref="E6:E54" si="4">IF(C6="",0,(IF(D6=0,0,(A6*D6))))</f>
        <v>0</v>
      </c>
      <c r="G6" s="112" t="e">
        <f t="shared" ref="G6:G54" si="5">IF(C6=0,0,(IF(C6=$G$2,1,0)))</f>
        <v>#REF!</v>
      </c>
      <c r="H6" s="112">
        <f t="shared" ref="H6:H54" si="6">IF(C6="",0,(IF(G6=0,0,(A6*G6))))</f>
        <v>0</v>
      </c>
      <c r="J6" s="112" t="e">
        <f t="shared" ref="J6:J54" si="7">IF(C6=0,0,(IF(C6=$J$2,1,0)))</f>
        <v>#REF!</v>
      </c>
      <c r="K6" s="112">
        <f t="shared" ref="K6:K54" si="8">IF(C6="",0,(IF(J6=0,0,(A6*J6))))</f>
        <v>0</v>
      </c>
      <c r="M6" s="112" t="str">
        <f>[2]Strategie!$B4</f>
        <v>kategorie      a styl</v>
      </c>
      <c r="N6" s="112">
        <f>[2]Strategie!$H4</f>
        <v>0</v>
      </c>
      <c r="P6" s="112" t="str">
        <f>[2]Strategie!$B4</f>
        <v>kategorie      a styl</v>
      </c>
      <c r="Q6" s="112">
        <f>[2]Strategie!$H4</f>
        <v>0</v>
      </c>
      <c r="S6" s="112" t="str">
        <f>[2]Strategie!$B4</f>
        <v>kategorie      a styl</v>
      </c>
      <c r="T6" s="112">
        <f>[2]Strategie!$H4</f>
        <v>0</v>
      </c>
    </row>
    <row r="7" spans="1:20">
      <c r="A7" s="112" t="e">
        <f t="shared" si="0"/>
        <v>#REF!</v>
      </c>
      <c r="B7" s="112" t="e">
        <f t="shared" si="1"/>
        <v>#REF!</v>
      </c>
      <c r="C7" s="112" t="str">
        <f t="shared" si="2"/>
        <v/>
      </c>
      <c r="D7" s="112" t="e">
        <f t="shared" si="3"/>
        <v>#REF!</v>
      </c>
      <c r="E7" s="112">
        <f t="shared" si="4"/>
        <v>0</v>
      </c>
      <c r="G7" s="112" t="e">
        <f t="shared" si="5"/>
        <v>#REF!</v>
      </c>
      <c r="H7" s="112">
        <f t="shared" si="6"/>
        <v>0</v>
      </c>
      <c r="J7" s="112" t="e">
        <f t="shared" si="7"/>
        <v>#REF!</v>
      </c>
      <c r="K7" s="112">
        <f t="shared" si="8"/>
        <v>0</v>
      </c>
      <c r="M7" s="112" t="str">
        <f>[2]Strategie!$B5</f>
        <v>B příp</v>
      </c>
      <c r="N7" s="112" t="str">
        <f>[2]Strategie!$H5</f>
        <v/>
      </c>
      <c r="P7" s="112" t="str">
        <f>[2]Strategie!$B5</f>
        <v>B příp</v>
      </c>
      <c r="Q7" s="112" t="str">
        <f>[2]Strategie!$H5</f>
        <v/>
      </c>
      <c r="S7" s="112" t="str">
        <f>[2]Strategie!$B5</f>
        <v>B příp</v>
      </c>
      <c r="T7" s="112" t="str">
        <f>[2]Strategie!$H5</f>
        <v/>
      </c>
    </row>
    <row r="8" spans="1:20">
      <c r="A8" s="112" t="e">
        <f t="shared" si="0"/>
        <v>#REF!</v>
      </c>
      <c r="B8" s="112" t="e">
        <f t="shared" si="1"/>
        <v>#REF!</v>
      </c>
      <c r="C8" s="112" t="str">
        <f t="shared" si="2"/>
        <v/>
      </c>
      <c r="D8" s="112" t="e">
        <f t="shared" si="3"/>
        <v>#REF!</v>
      </c>
      <c r="E8" s="112">
        <f t="shared" si="4"/>
        <v>0</v>
      </c>
      <c r="G8" s="112" t="e">
        <f t="shared" si="5"/>
        <v>#REF!</v>
      </c>
      <c r="H8" s="112">
        <f t="shared" si="6"/>
        <v>0</v>
      </c>
      <c r="J8" s="112" t="e">
        <f t="shared" si="7"/>
        <v>#REF!</v>
      </c>
      <c r="K8" s="112">
        <f t="shared" si="8"/>
        <v>0</v>
      </c>
      <c r="M8" s="112" t="str">
        <f>[2]Strategie!$B6</f>
        <v>B příp</v>
      </c>
      <c r="N8" s="112" t="str">
        <f>[2]Strategie!$H6</f>
        <v/>
      </c>
      <c r="P8" s="112" t="str">
        <f>[2]Strategie!$B6</f>
        <v>B příp</v>
      </c>
      <c r="Q8" s="112" t="str">
        <f>[2]Strategie!$H6</f>
        <v/>
      </c>
      <c r="S8" s="112" t="str">
        <f>[2]Strategie!$B6</f>
        <v>B příp</v>
      </c>
      <c r="T8" s="112" t="str">
        <f>[2]Strategie!$H6</f>
        <v/>
      </c>
    </row>
    <row r="9" spans="1:20">
      <c r="A9" s="112" t="e">
        <f t="shared" si="0"/>
        <v>#REF!</v>
      </c>
      <c r="B9" s="112" t="e">
        <f t="shared" si="1"/>
        <v>#REF!</v>
      </c>
      <c r="C9" s="112" t="str">
        <f t="shared" si="2"/>
        <v/>
      </c>
      <c r="D9" s="112" t="e">
        <f t="shared" si="3"/>
        <v>#REF!</v>
      </c>
      <c r="E9" s="112">
        <f t="shared" si="4"/>
        <v>0</v>
      </c>
      <c r="G9" s="112" t="e">
        <f t="shared" si="5"/>
        <v>#REF!</v>
      </c>
      <c r="H9" s="112">
        <f t="shared" si="6"/>
        <v>0</v>
      </c>
      <c r="J9" s="112" t="e">
        <f t="shared" si="7"/>
        <v>#REF!</v>
      </c>
      <c r="K9" s="112">
        <f t="shared" si="8"/>
        <v>0</v>
      </c>
      <c r="M9" s="112" t="str">
        <f>[2]Strategie!$B7</f>
        <v>B příp</v>
      </c>
      <c r="N9" s="112" t="str">
        <f>[2]Strategie!$H7</f>
        <v/>
      </c>
      <c r="P9" s="112" t="str">
        <f>[2]Strategie!$B7</f>
        <v>B příp</v>
      </c>
      <c r="Q9" s="112" t="str">
        <f>[2]Strategie!$H7</f>
        <v/>
      </c>
      <c r="S9" s="112" t="str">
        <f>[2]Strategie!$B7</f>
        <v>B příp</v>
      </c>
      <c r="T9" s="112" t="str">
        <f>[2]Strategie!$H7</f>
        <v/>
      </c>
    </row>
    <row r="10" spans="1:20">
      <c r="A10" s="112" t="e">
        <f t="shared" si="0"/>
        <v>#REF!</v>
      </c>
      <c r="B10" s="112" t="e">
        <f t="shared" si="1"/>
        <v>#REF!</v>
      </c>
      <c r="C10" s="112" t="str">
        <f t="shared" si="2"/>
        <v/>
      </c>
      <c r="D10" s="112" t="e">
        <f t="shared" si="3"/>
        <v>#REF!</v>
      </c>
      <c r="E10" s="112">
        <f t="shared" si="4"/>
        <v>0</v>
      </c>
      <c r="G10" s="112" t="e">
        <f t="shared" si="5"/>
        <v>#REF!</v>
      </c>
      <c r="H10" s="112">
        <f t="shared" si="6"/>
        <v>0</v>
      </c>
      <c r="J10" s="112" t="e">
        <f t="shared" si="7"/>
        <v>#REF!</v>
      </c>
      <c r="K10" s="112">
        <f t="shared" si="8"/>
        <v>0</v>
      </c>
      <c r="M10" s="112" t="str">
        <f>[2]Strategie!$B8</f>
        <v>B příp</v>
      </c>
      <c r="N10" s="112" t="str">
        <f>[2]Strategie!$H8</f>
        <v/>
      </c>
      <c r="P10" s="112" t="str">
        <f>[2]Strategie!$B8</f>
        <v>B příp</v>
      </c>
      <c r="Q10" s="112" t="str">
        <f>[2]Strategie!$H8</f>
        <v/>
      </c>
      <c r="S10" s="112" t="str">
        <f>[2]Strategie!$B8</f>
        <v>B příp</v>
      </c>
      <c r="T10" s="112" t="str">
        <f>[2]Strategie!$H8</f>
        <v/>
      </c>
    </row>
    <row r="11" spans="1:20">
      <c r="A11" s="112" t="e">
        <f t="shared" si="0"/>
        <v>#REF!</v>
      </c>
      <c r="B11" s="112" t="e">
        <f t="shared" si="1"/>
        <v>#REF!</v>
      </c>
      <c r="C11" s="112" t="str">
        <f t="shared" si="2"/>
        <v/>
      </c>
      <c r="D11" s="112" t="e">
        <f t="shared" si="3"/>
        <v>#REF!</v>
      </c>
      <c r="E11" s="112">
        <f t="shared" si="4"/>
        <v>0</v>
      </c>
      <c r="G11" s="112" t="e">
        <f t="shared" si="5"/>
        <v>#REF!</v>
      </c>
      <c r="H11" s="112">
        <f t="shared" si="6"/>
        <v>0</v>
      </c>
      <c r="J11" s="112" t="e">
        <f t="shared" si="7"/>
        <v>#REF!</v>
      </c>
      <c r="K11" s="112">
        <f t="shared" si="8"/>
        <v>0</v>
      </c>
      <c r="M11" s="112" t="str">
        <f>[2]Strategie!$B9</f>
        <v>B příp</v>
      </c>
      <c r="N11" s="112" t="str">
        <f>[2]Strategie!$H9</f>
        <v/>
      </c>
      <c r="P11" s="112" t="str">
        <f>[2]Strategie!$B9</f>
        <v>B příp</v>
      </c>
      <c r="Q11" s="112" t="str">
        <f>[2]Strategie!$H9</f>
        <v/>
      </c>
      <c r="S11" s="112" t="str">
        <f>[2]Strategie!$B9</f>
        <v>B příp</v>
      </c>
      <c r="T11" s="112" t="str">
        <f>[2]Strategie!$H9</f>
        <v/>
      </c>
    </row>
    <row r="12" spans="1:20">
      <c r="A12" s="112" t="e">
        <f t="shared" si="0"/>
        <v>#REF!</v>
      </c>
      <c r="B12" s="112" t="e">
        <f t="shared" si="1"/>
        <v>#REF!</v>
      </c>
      <c r="C12" s="112" t="str">
        <f t="shared" si="2"/>
        <v/>
      </c>
      <c r="D12" s="112" t="e">
        <f t="shared" si="3"/>
        <v>#REF!</v>
      </c>
      <c r="E12" s="112">
        <f t="shared" si="4"/>
        <v>0</v>
      </c>
      <c r="G12" s="112" t="e">
        <f t="shared" si="5"/>
        <v>#REF!</v>
      </c>
      <c r="H12" s="112">
        <f t="shared" si="6"/>
        <v>0</v>
      </c>
      <c r="J12" s="112" t="e">
        <f t="shared" si="7"/>
        <v>#REF!</v>
      </c>
      <c r="K12" s="112">
        <f t="shared" si="8"/>
        <v>0</v>
      </c>
      <c r="M12" s="112" t="str">
        <f>[2]Strategie!$B10</f>
        <v>B příp</v>
      </c>
      <c r="N12" s="112" t="str">
        <f>[2]Strategie!$H10</f>
        <v/>
      </c>
      <c r="P12" s="112" t="str">
        <f>[2]Strategie!$B10</f>
        <v>B příp</v>
      </c>
      <c r="Q12" s="112" t="str">
        <f>[2]Strategie!$H10</f>
        <v/>
      </c>
      <c r="S12" s="112" t="str">
        <f>[2]Strategie!$B10</f>
        <v>B příp</v>
      </c>
      <c r="T12" s="112" t="str">
        <f>[2]Strategie!$H10</f>
        <v/>
      </c>
    </row>
    <row r="13" spans="1:20">
      <c r="A13" s="112" t="e">
        <f t="shared" si="0"/>
        <v>#REF!</v>
      </c>
      <c r="B13" s="112" t="e">
        <f t="shared" si="1"/>
        <v>#REF!</v>
      </c>
      <c r="C13" s="112" t="str">
        <f t="shared" si="2"/>
        <v/>
      </c>
      <c r="D13" s="112" t="e">
        <f t="shared" si="3"/>
        <v>#REF!</v>
      </c>
      <c r="E13" s="112">
        <f t="shared" si="4"/>
        <v>0</v>
      </c>
      <c r="G13" s="112" t="e">
        <f t="shared" si="5"/>
        <v>#REF!</v>
      </c>
      <c r="H13" s="112">
        <f t="shared" si="6"/>
        <v>0</v>
      </c>
      <c r="J13" s="112" t="e">
        <f t="shared" si="7"/>
        <v>#REF!</v>
      </c>
      <c r="K13" s="112">
        <f t="shared" si="8"/>
        <v>0</v>
      </c>
      <c r="M13" s="112" t="str">
        <f>[2]Strategie!$B11</f>
        <v>A příp</v>
      </c>
      <c r="N13" s="112" t="str">
        <f>[2]Strategie!$H11</f>
        <v/>
      </c>
      <c r="P13" s="112" t="str">
        <f>[2]Strategie!$B11</f>
        <v>A příp</v>
      </c>
      <c r="Q13" s="112" t="str">
        <f>[2]Strategie!$H11</f>
        <v/>
      </c>
      <c r="S13" s="112" t="str">
        <f>[2]Strategie!$B11</f>
        <v>A příp</v>
      </c>
      <c r="T13" s="112" t="str">
        <f>[2]Strategie!$H11</f>
        <v/>
      </c>
    </row>
    <row r="14" spans="1:20">
      <c r="A14" s="112" t="e">
        <f t="shared" si="0"/>
        <v>#REF!</v>
      </c>
      <c r="B14" s="112" t="e">
        <f t="shared" si="1"/>
        <v>#REF!</v>
      </c>
      <c r="C14" s="112" t="str">
        <f t="shared" si="2"/>
        <v/>
      </c>
      <c r="D14" s="112" t="e">
        <f t="shared" si="3"/>
        <v>#REF!</v>
      </c>
      <c r="E14" s="112">
        <f t="shared" si="4"/>
        <v>0</v>
      </c>
      <c r="G14" s="112" t="e">
        <f t="shared" si="5"/>
        <v>#REF!</v>
      </c>
      <c r="H14" s="112">
        <f t="shared" si="6"/>
        <v>0</v>
      </c>
      <c r="J14" s="112" t="e">
        <f t="shared" si="7"/>
        <v>#REF!</v>
      </c>
      <c r="K14" s="112">
        <f t="shared" si="8"/>
        <v>0</v>
      </c>
      <c r="M14" s="112" t="str">
        <f>[2]Strategie!$B12</f>
        <v>A příp</v>
      </c>
      <c r="N14" s="112" t="str">
        <f>[2]Strategie!$H12</f>
        <v/>
      </c>
      <c r="P14" s="112" t="str">
        <f>[2]Strategie!$B12</f>
        <v>A příp</v>
      </c>
      <c r="Q14" s="112" t="str">
        <f>[2]Strategie!$H12</f>
        <v/>
      </c>
      <c r="S14" s="112" t="str">
        <f>[2]Strategie!$B12</f>
        <v>A příp</v>
      </c>
      <c r="T14" s="112" t="str">
        <f>[2]Strategie!$H12</f>
        <v/>
      </c>
    </row>
    <row r="15" spans="1:20">
      <c r="A15" s="112" t="e">
        <f t="shared" si="0"/>
        <v>#REF!</v>
      </c>
      <c r="B15" s="112" t="e">
        <f t="shared" si="1"/>
        <v>#REF!</v>
      </c>
      <c r="C15" s="112" t="str">
        <f t="shared" si="2"/>
        <v/>
      </c>
      <c r="D15" s="112" t="e">
        <f t="shared" si="3"/>
        <v>#REF!</v>
      </c>
      <c r="E15" s="112">
        <f t="shared" si="4"/>
        <v>0</v>
      </c>
      <c r="G15" s="112" t="e">
        <f t="shared" si="5"/>
        <v>#REF!</v>
      </c>
      <c r="H15" s="112">
        <f t="shared" si="6"/>
        <v>0</v>
      </c>
      <c r="J15" s="112" t="e">
        <f t="shared" si="7"/>
        <v>#REF!</v>
      </c>
      <c r="K15" s="112">
        <f t="shared" si="8"/>
        <v>0</v>
      </c>
      <c r="M15" s="112" t="str">
        <f>[2]Strategie!$B13</f>
        <v>A příp</v>
      </c>
      <c r="N15" s="112" t="str">
        <f>[2]Strategie!$H13</f>
        <v/>
      </c>
      <c r="P15" s="112" t="str">
        <f>[2]Strategie!$B13</f>
        <v>A příp</v>
      </c>
      <c r="Q15" s="112" t="str">
        <f>[2]Strategie!$H13</f>
        <v/>
      </c>
      <c r="S15" s="112" t="str">
        <f>[2]Strategie!$B13</f>
        <v>A příp</v>
      </c>
      <c r="T15" s="112" t="str">
        <f>[2]Strategie!$H13</f>
        <v/>
      </c>
    </row>
    <row r="16" spans="1:20">
      <c r="A16" s="112" t="e">
        <f t="shared" si="0"/>
        <v>#REF!</v>
      </c>
      <c r="B16" s="112" t="e">
        <f t="shared" si="1"/>
        <v>#REF!</v>
      </c>
      <c r="C16" s="112" t="str">
        <f t="shared" si="2"/>
        <v/>
      </c>
      <c r="D16" s="112" t="e">
        <f t="shared" si="3"/>
        <v>#REF!</v>
      </c>
      <c r="E16" s="112">
        <f t="shared" si="4"/>
        <v>0</v>
      </c>
      <c r="G16" s="112" t="e">
        <f t="shared" si="5"/>
        <v>#REF!</v>
      </c>
      <c r="H16" s="112">
        <f t="shared" si="6"/>
        <v>0</v>
      </c>
      <c r="J16" s="112" t="e">
        <f t="shared" si="7"/>
        <v>#REF!</v>
      </c>
      <c r="K16" s="112">
        <f t="shared" si="8"/>
        <v>0</v>
      </c>
      <c r="M16" s="112" t="str">
        <f>[2]Strategie!$B14</f>
        <v>A příp</v>
      </c>
      <c r="N16" s="112" t="str">
        <f>[2]Strategie!$H14</f>
        <v/>
      </c>
      <c r="P16" s="112" t="str">
        <f>[2]Strategie!$B14</f>
        <v>A příp</v>
      </c>
      <c r="Q16" s="112" t="str">
        <f>[2]Strategie!$H14</f>
        <v/>
      </c>
      <c r="S16" s="112" t="str">
        <f>[2]Strategie!$B14</f>
        <v>A příp</v>
      </c>
      <c r="T16" s="112" t="str">
        <f>[2]Strategie!$H14</f>
        <v/>
      </c>
    </row>
    <row r="17" spans="1:20">
      <c r="A17" s="112" t="e">
        <f t="shared" si="0"/>
        <v>#REF!</v>
      </c>
      <c r="B17" s="112" t="e">
        <f t="shared" si="1"/>
        <v>#REF!</v>
      </c>
      <c r="C17" s="112" t="str">
        <f t="shared" si="2"/>
        <v/>
      </c>
      <c r="D17" s="112" t="e">
        <f t="shared" si="3"/>
        <v>#REF!</v>
      </c>
      <c r="E17" s="112">
        <f t="shared" si="4"/>
        <v>0</v>
      </c>
      <c r="G17" s="112" t="e">
        <f t="shared" si="5"/>
        <v>#REF!</v>
      </c>
      <c r="H17" s="112">
        <f t="shared" si="6"/>
        <v>0</v>
      </c>
      <c r="J17" s="112" t="e">
        <f t="shared" si="7"/>
        <v>#REF!</v>
      </c>
      <c r="K17" s="112">
        <f t="shared" si="8"/>
        <v>0</v>
      </c>
      <c r="M17" s="112" t="str">
        <f>[2]Strategie!$B15</f>
        <v>A příp</v>
      </c>
      <c r="N17" s="112" t="str">
        <f>[2]Strategie!$H15</f>
        <v/>
      </c>
      <c r="P17" s="112" t="str">
        <f>[2]Strategie!$B15</f>
        <v>A příp</v>
      </c>
      <c r="Q17" s="112" t="str">
        <f>[2]Strategie!$H15</f>
        <v/>
      </c>
      <c r="S17" s="112" t="str">
        <f>[2]Strategie!$B15</f>
        <v>A příp</v>
      </c>
      <c r="T17" s="112" t="str">
        <f>[2]Strategie!$H15</f>
        <v/>
      </c>
    </row>
    <row r="18" spans="1:20">
      <c r="A18" s="112" t="e">
        <f t="shared" si="0"/>
        <v>#REF!</v>
      </c>
      <c r="B18" s="112" t="e">
        <f t="shared" si="1"/>
        <v>#REF!</v>
      </c>
      <c r="C18" s="112" t="str">
        <f t="shared" si="2"/>
        <v/>
      </c>
      <c r="D18" s="112" t="e">
        <f t="shared" si="3"/>
        <v>#REF!</v>
      </c>
      <c r="E18" s="112">
        <f t="shared" si="4"/>
        <v>0</v>
      </c>
      <c r="G18" s="112" t="e">
        <f t="shared" si="5"/>
        <v>#REF!</v>
      </c>
      <c r="H18" s="112">
        <f t="shared" si="6"/>
        <v>0</v>
      </c>
      <c r="J18" s="112" t="e">
        <f t="shared" si="7"/>
        <v>#REF!</v>
      </c>
      <c r="K18" s="112">
        <f t="shared" si="8"/>
        <v>0</v>
      </c>
      <c r="M18" s="112" t="str">
        <f>[2]Strategie!$B16</f>
        <v>A příp</v>
      </c>
      <c r="N18" s="112" t="str">
        <f>[2]Strategie!$H16</f>
        <v/>
      </c>
      <c r="P18" s="112" t="str">
        <f>[2]Strategie!$B16</f>
        <v>A příp</v>
      </c>
      <c r="Q18" s="112" t="str">
        <f>[2]Strategie!$H16</f>
        <v/>
      </c>
      <c r="S18" s="112" t="str">
        <f>[2]Strategie!$B16</f>
        <v>A příp</v>
      </c>
      <c r="T18" s="112" t="str">
        <f>[2]Strategie!$H16</f>
        <v/>
      </c>
    </row>
    <row r="19" spans="1:20">
      <c r="A19" s="112" t="e">
        <f t="shared" si="0"/>
        <v>#REF!</v>
      </c>
      <c r="B19" s="112" t="e">
        <f>VALUE(IF($B$1=1,N19,IF($B$1=2,Q19,IF($B$1=3,T19,""))))</f>
        <v>#REF!</v>
      </c>
      <c r="C19" s="112" t="str">
        <f t="shared" si="2"/>
        <v/>
      </c>
      <c r="D19" s="112" t="e">
        <f t="shared" si="3"/>
        <v>#REF!</v>
      </c>
      <c r="E19" s="112">
        <f t="shared" si="4"/>
        <v>0</v>
      </c>
      <c r="G19" s="112" t="e">
        <f t="shared" si="5"/>
        <v>#REF!</v>
      </c>
      <c r="H19" s="112">
        <f t="shared" si="6"/>
        <v>0</v>
      </c>
      <c r="J19" s="112" t="e">
        <f t="shared" si="7"/>
        <v>#REF!</v>
      </c>
      <c r="K19" s="112">
        <f t="shared" si="8"/>
        <v>0</v>
      </c>
      <c r="M19" s="112" t="str">
        <f>[2]Strategie!$B17</f>
        <v>A příp</v>
      </c>
      <c r="N19" s="112" t="str">
        <f>[2]Strategie!$H17</f>
        <v/>
      </c>
      <c r="P19" s="112" t="str">
        <f>[2]Strategie!$B17</f>
        <v>A příp</v>
      </c>
      <c r="Q19" s="112" t="str">
        <f>[2]Strategie!$H17</f>
        <v/>
      </c>
      <c r="S19" s="112" t="str">
        <f>[2]Strategie!$B17</f>
        <v>A příp</v>
      </c>
      <c r="T19" s="112" t="str">
        <f>[2]Strategie!$H17</f>
        <v/>
      </c>
    </row>
    <row r="20" spans="1:20">
      <c r="A20" s="112" t="e">
        <f t="shared" si="0"/>
        <v>#REF!</v>
      </c>
      <c r="B20" s="112" t="e">
        <f t="shared" si="1"/>
        <v>#REF!</v>
      </c>
      <c r="C20" s="112" t="str">
        <f t="shared" si="2"/>
        <v/>
      </c>
      <c r="D20" s="112" t="e">
        <f t="shared" si="3"/>
        <v>#REF!</v>
      </c>
      <c r="E20" s="112">
        <f t="shared" si="4"/>
        <v>0</v>
      </c>
      <c r="G20" s="112" t="e">
        <f t="shared" si="5"/>
        <v>#REF!</v>
      </c>
      <c r="H20" s="112">
        <f t="shared" si="6"/>
        <v>0</v>
      </c>
      <c r="J20" s="112" t="e">
        <f t="shared" si="7"/>
        <v>#REF!</v>
      </c>
      <c r="K20" s="112">
        <f t="shared" si="8"/>
        <v>0</v>
      </c>
      <c r="M20" s="112" t="str">
        <f>[2]Strategie!$B18</f>
        <v>ml.ž U13</v>
      </c>
      <c r="N20" s="112" t="str">
        <f>[2]Strategie!$H18</f>
        <v/>
      </c>
      <c r="P20" s="112" t="str">
        <f>[2]Strategie!$B18</f>
        <v>ml.ž U13</v>
      </c>
      <c r="Q20" s="112" t="str">
        <f>[2]Strategie!$H18</f>
        <v/>
      </c>
      <c r="S20" s="112" t="str">
        <f>[2]Strategie!$B18</f>
        <v>ml.ž U13</v>
      </c>
      <c r="T20" s="112" t="str">
        <f>[2]Strategie!$H18</f>
        <v/>
      </c>
    </row>
    <row r="21" spans="1:20">
      <c r="A21" s="112" t="e">
        <f t="shared" si="0"/>
        <v>#REF!</v>
      </c>
      <c r="B21" s="112" t="e">
        <f t="shared" si="1"/>
        <v>#REF!</v>
      </c>
      <c r="C21" s="112" t="str">
        <f t="shared" si="2"/>
        <v/>
      </c>
      <c r="D21" s="112" t="e">
        <f t="shared" si="3"/>
        <v>#REF!</v>
      </c>
      <c r="E21" s="112">
        <f t="shared" si="4"/>
        <v>0</v>
      </c>
      <c r="G21" s="112" t="e">
        <f t="shared" si="5"/>
        <v>#REF!</v>
      </c>
      <c r="H21" s="112">
        <f t="shared" si="6"/>
        <v>0</v>
      </c>
      <c r="J21" s="112" t="e">
        <f t="shared" si="7"/>
        <v>#REF!</v>
      </c>
      <c r="K21" s="112">
        <f t="shared" si="8"/>
        <v>0</v>
      </c>
      <c r="M21" s="112" t="str">
        <f>[2]Strategie!$B19</f>
        <v>ml.ž U13</v>
      </c>
      <c r="N21" s="112" t="str">
        <f>[2]Strategie!$H19</f>
        <v/>
      </c>
      <c r="P21" s="112" t="str">
        <f>[2]Strategie!$B19</f>
        <v>ml.ž U13</v>
      </c>
      <c r="Q21" s="112" t="str">
        <f>[2]Strategie!$H19</f>
        <v/>
      </c>
      <c r="S21" s="112" t="str">
        <f>[2]Strategie!$B19</f>
        <v>ml.ž U13</v>
      </c>
      <c r="T21" s="112" t="str">
        <f>[2]Strategie!$H19</f>
        <v/>
      </c>
    </row>
    <row r="22" spans="1:20">
      <c r="A22" s="112" t="e">
        <f t="shared" si="0"/>
        <v>#REF!</v>
      </c>
      <c r="B22" s="112" t="e">
        <f t="shared" si="1"/>
        <v>#REF!</v>
      </c>
      <c r="C22" s="112" t="str">
        <f t="shared" si="2"/>
        <v/>
      </c>
      <c r="D22" s="112" t="e">
        <f t="shared" si="3"/>
        <v>#REF!</v>
      </c>
      <c r="E22" s="112">
        <f t="shared" si="4"/>
        <v>0</v>
      </c>
      <c r="G22" s="112" t="e">
        <f t="shared" si="5"/>
        <v>#REF!</v>
      </c>
      <c r="H22" s="112">
        <f t="shared" si="6"/>
        <v>0</v>
      </c>
      <c r="J22" s="112" t="e">
        <f t="shared" si="7"/>
        <v>#REF!</v>
      </c>
      <c r="K22" s="112">
        <f t="shared" si="8"/>
        <v>0</v>
      </c>
      <c r="M22" s="112" t="str">
        <f>[2]Strategie!$B20</f>
        <v>ml.ž U13</v>
      </c>
      <c r="N22" s="112" t="str">
        <f>[2]Strategie!$H20</f>
        <v/>
      </c>
      <c r="P22" s="112" t="str">
        <f>[2]Strategie!$B20</f>
        <v>ml.ž U13</v>
      </c>
      <c r="Q22" s="112" t="str">
        <f>[2]Strategie!$H20</f>
        <v/>
      </c>
      <c r="S22" s="112" t="str">
        <f>[2]Strategie!$B20</f>
        <v>ml.ž U13</v>
      </c>
      <c r="T22" s="112" t="str">
        <f>[2]Strategie!$H20</f>
        <v/>
      </c>
    </row>
    <row r="23" spans="1:20">
      <c r="A23" s="112" t="e">
        <f t="shared" si="0"/>
        <v>#REF!</v>
      </c>
      <c r="B23" s="112" t="e">
        <f t="shared" si="1"/>
        <v>#REF!</v>
      </c>
      <c r="C23" s="112" t="str">
        <f t="shared" si="2"/>
        <v/>
      </c>
      <c r="D23" s="112" t="e">
        <f t="shared" si="3"/>
        <v>#REF!</v>
      </c>
      <c r="E23" s="112">
        <f t="shared" si="4"/>
        <v>0</v>
      </c>
      <c r="G23" s="112" t="e">
        <f t="shared" si="5"/>
        <v>#REF!</v>
      </c>
      <c r="H23" s="112">
        <f t="shared" si="6"/>
        <v>0</v>
      </c>
      <c r="J23" s="112" t="e">
        <f t="shared" si="7"/>
        <v>#REF!</v>
      </c>
      <c r="K23" s="112">
        <f t="shared" si="8"/>
        <v>0</v>
      </c>
      <c r="M23" s="112" t="str">
        <f>[2]Strategie!$B21</f>
        <v>ml.ž U13</v>
      </c>
      <c r="N23" s="112" t="str">
        <f>[2]Strategie!$H21</f>
        <v/>
      </c>
      <c r="P23" s="112" t="str">
        <f>[2]Strategie!$B21</f>
        <v>ml.ž U13</v>
      </c>
      <c r="Q23" s="112" t="str">
        <f>[2]Strategie!$H21</f>
        <v/>
      </c>
      <c r="S23" s="112" t="str">
        <f>[2]Strategie!$B21</f>
        <v>ml.ž U13</v>
      </c>
      <c r="T23" s="112" t="str">
        <f>[2]Strategie!$H21</f>
        <v/>
      </c>
    </row>
    <row r="24" spans="1:20">
      <c r="A24" s="112" t="e">
        <f t="shared" si="0"/>
        <v>#REF!</v>
      </c>
      <c r="B24" s="112" t="e">
        <f t="shared" si="1"/>
        <v>#REF!</v>
      </c>
      <c r="C24" s="112" t="str">
        <f t="shared" si="2"/>
        <v/>
      </c>
      <c r="D24" s="112" t="e">
        <f t="shared" si="3"/>
        <v>#REF!</v>
      </c>
      <c r="E24" s="112">
        <f t="shared" si="4"/>
        <v>0</v>
      </c>
      <c r="G24" s="112" t="e">
        <f t="shared" si="5"/>
        <v>#REF!</v>
      </c>
      <c r="H24" s="112">
        <f t="shared" si="6"/>
        <v>0</v>
      </c>
      <c r="J24" s="112" t="e">
        <f t="shared" si="7"/>
        <v>#REF!</v>
      </c>
      <c r="K24" s="112">
        <f t="shared" si="8"/>
        <v>0</v>
      </c>
      <c r="M24" s="112" t="str">
        <f>[2]Strategie!$B22</f>
        <v>ml.ž U13</v>
      </c>
      <c r="N24" s="112" t="str">
        <f>[2]Strategie!$H22</f>
        <v/>
      </c>
      <c r="P24" s="112" t="str">
        <f>[2]Strategie!$B22</f>
        <v>ml.ž U13</v>
      </c>
      <c r="Q24" s="112" t="str">
        <f>[2]Strategie!$H22</f>
        <v/>
      </c>
      <c r="S24" s="112" t="str">
        <f>[2]Strategie!$B22</f>
        <v>ml.ž U13</v>
      </c>
      <c r="T24" s="112" t="str">
        <f>[2]Strategie!$H22</f>
        <v/>
      </c>
    </row>
    <row r="25" spans="1:20">
      <c r="A25" s="112" t="e">
        <f t="shared" si="0"/>
        <v>#REF!</v>
      </c>
      <c r="B25" s="112" t="e">
        <f t="shared" si="1"/>
        <v>#REF!</v>
      </c>
      <c r="C25" s="112" t="str">
        <f t="shared" si="2"/>
        <v/>
      </c>
      <c r="D25" s="112" t="e">
        <f t="shared" si="3"/>
        <v>#REF!</v>
      </c>
      <c r="E25" s="112">
        <f t="shared" si="4"/>
        <v>0</v>
      </c>
      <c r="G25" s="112" t="e">
        <f t="shared" si="5"/>
        <v>#REF!</v>
      </c>
      <c r="H25" s="112">
        <f t="shared" si="6"/>
        <v>0</v>
      </c>
      <c r="J25" s="112" t="e">
        <f t="shared" si="7"/>
        <v>#REF!</v>
      </c>
      <c r="K25" s="112">
        <f t="shared" si="8"/>
        <v>0</v>
      </c>
      <c r="M25" s="112" t="str">
        <f>[2]Strategie!$B23</f>
        <v>ml.ž U13</v>
      </c>
      <c r="N25" s="112" t="str">
        <f>[2]Strategie!$H23</f>
        <v/>
      </c>
      <c r="P25" s="112" t="str">
        <f>[2]Strategie!$B23</f>
        <v>ml.ž U13</v>
      </c>
      <c r="Q25" s="112" t="str">
        <f>[2]Strategie!$H23</f>
        <v/>
      </c>
      <c r="S25" s="112" t="str">
        <f>[2]Strategie!$B23</f>
        <v>ml.ž U13</v>
      </c>
      <c r="T25" s="112" t="str">
        <f>[2]Strategie!$H23</f>
        <v/>
      </c>
    </row>
    <row r="26" spans="1:20">
      <c r="A26" s="112" t="e">
        <f t="shared" si="0"/>
        <v>#REF!</v>
      </c>
      <c r="B26" s="112" t="e">
        <f t="shared" si="1"/>
        <v>#REF!</v>
      </c>
      <c r="C26" s="112" t="str">
        <f t="shared" si="2"/>
        <v/>
      </c>
      <c r="D26" s="112" t="e">
        <f t="shared" si="3"/>
        <v>#REF!</v>
      </c>
      <c r="E26" s="112">
        <f t="shared" si="4"/>
        <v>0</v>
      </c>
      <c r="G26" s="112" t="e">
        <f t="shared" si="5"/>
        <v>#REF!</v>
      </c>
      <c r="H26" s="112">
        <f t="shared" si="6"/>
        <v>0</v>
      </c>
      <c r="J26" s="112" t="e">
        <f t="shared" si="7"/>
        <v>#REF!</v>
      </c>
      <c r="K26" s="112">
        <f t="shared" si="8"/>
        <v>0</v>
      </c>
      <c r="M26" s="112" t="str">
        <f>[2]Strategie!$B24</f>
        <v>ml.ž U13</v>
      </c>
      <c r="N26" s="112" t="str">
        <f>[2]Strategie!$H24</f>
        <v/>
      </c>
      <c r="P26" s="112" t="str">
        <f>[2]Strategie!$B24</f>
        <v>ml.ž U13</v>
      </c>
      <c r="Q26" s="112" t="str">
        <f>[2]Strategie!$H24</f>
        <v/>
      </c>
      <c r="S26" s="112" t="str">
        <f>[2]Strategie!$B24</f>
        <v>ml.ž U13</v>
      </c>
      <c r="T26" s="112" t="str">
        <f>[2]Strategie!$H24</f>
        <v/>
      </c>
    </row>
    <row r="27" spans="1:20">
      <c r="A27" s="112" t="e">
        <f t="shared" si="0"/>
        <v>#REF!</v>
      </c>
      <c r="B27" s="112" t="e">
        <f t="shared" si="1"/>
        <v>#REF!</v>
      </c>
      <c r="C27" s="112" t="str">
        <f t="shared" si="2"/>
        <v/>
      </c>
      <c r="D27" s="112" t="e">
        <f t="shared" si="3"/>
        <v>#REF!</v>
      </c>
      <c r="E27" s="112">
        <f t="shared" si="4"/>
        <v>0</v>
      </c>
      <c r="G27" s="112" t="e">
        <f t="shared" si="5"/>
        <v>#REF!</v>
      </c>
      <c r="H27" s="112">
        <f t="shared" si="6"/>
        <v>0</v>
      </c>
      <c r="J27" s="112" t="e">
        <f t="shared" si="7"/>
        <v>#REF!</v>
      </c>
      <c r="K27" s="112">
        <f t="shared" si="8"/>
        <v>0</v>
      </c>
      <c r="M27" s="112" t="str">
        <f>[2]Strategie!$B25</f>
        <v>ml.ž U13</v>
      </c>
      <c r="N27" s="112" t="str">
        <f>[2]Strategie!$H25</f>
        <v/>
      </c>
      <c r="P27" s="112" t="str">
        <f>[2]Strategie!$B25</f>
        <v>ml.ž U13</v>
      </c>
      <c r="Q27" s="112" t="str">
        <f>[2]Strategie!$H25</f>
        <v/>
      </c>
      <c r="S27" s="112" t="str">
        <f>[2]Strategie!$B25</f>
        <v>ml.ž U13</v>
      </c>
      <c r="T27" s="112" t="str">
        <f>[2]Strategie!$H25</f>
        <v/>
      </c>
    </row>
    <row r="28" spans="1:20">
      <c r="A28" s="112" t="e">
        <f t="shared" si="0"/>
        <v>#REF!</v>
      </c>
      <c r="B28" s="112" t="e">
        <f t="shared" si="1"/>
        <v>#REF!</v>
      </c>
      <c r="C28" s="112" t="str">
        <f t="shared" si="2"/>
        <v/>
      </c>
      <c r="D28" s="112" t="e">
        <f t="shared" si="3"/>
        <v>#REF!</v>
      </c>
      <c r="E28" s="112">
        <f t="shared" si="4"/>
        <v>0</v>
      </c>
      <c r="G28" s="112" t="e">
        <f t="shared" si="5"/>
        <v>#REF!</v>
      </c>
      <c r="H28" s="112">
        <f t="shared" si="6"/>
        <v>0</v>
      </c>
      <c r="J28" s="112" t="e">
        <f t="shared" si="7"/>
        <v>#REF!</v>
      </c>
      <c r="K28" s="112">
        <f t="shared" si="8"/>
        <v>0</v>
      </c>
      <c r="M28" s="112" t="str">
        <f>[2]Strategie!$B26</f>
        <v>ml.ž U13</v>
      </c>
      <c r="N28" s="112" t="str">
        <f>[2]Strategie!$H26</f>
        <v/>
      </c>
      <c r="P28" s="112" t="str">
        <f>[2]Strategie!$B26</f>
        <v>ml.ž U13</v>
      </c>
      <c r="Q28" s="112" t="str">
        <f>[2]Strategie!$H26</f>
        <v/>
      </c>
      <c r="S28" s="112" t="str">
        <f>[2]Strategie!$B26</f>
        <v>ml.ž U13</v>
      </c>
      <c r="T28" s="112" t="str">
        <f>[2]Strategie!$H26</f>
        <v/>
      </c>
    </row>
    <row r="29" spans="1:20">
      <c r="A29" s="112" t="e">
        <f t="shared" si="0"/>
        <v>#REF!</v>
      </c>
      <c r="B29" s="112" t="e">
        <f t="shared" si="1"/>
        <v>#REF!</v>
      </c>
      <c r="C29" s="112" t="str">
        <f t="shared" si="2"/>
        <v/>
      </c>
      <c r="D29" s="112" t="e">
        <f t="shared" si="3"/>
        <v>#REF!</v>
      </c>
      <c r="E29" s="112">
        <f t="shared" si="4"/>
        <v>0</v>
      </c>
      <c r="G29" s="112" t="e">
        <f t="shared" si="5"/>
        <v>#REF!</v>
      </c>
      <c r="H29" s="112">
        <f t="shared" si="6"/>
        <v>0</v>
      </c>
      <c r="J29" s="112" t="e">
        <f t="shared" si="7"/>
        <v>#REF!</v>
      </c>
      <c r="K29" s="112">
        <f t="shared" si="8"/>
        <v>0</v>
      </c>
      <c r="M29" s="112" t="str">
        <f>[2]Strategie!$B27</f>
        <v>ml.ž U13</v>
      </c>
      <c r="N29" s="112" t="str">
        <f>[2]Strategie!$H27</f>
        <v/>
      </c>
      <c r="P29" s="112" t="str">
        <f>[2]Strategie!$B27</f>
        <v>ml.ž U13</v>
      </c>
      <c r="Q29" s="112" t="str">
        <f>[2]Strategie!$H27</f>
        <v/>
      </c>
      <c r="S29" s="112" t="str">
        <f>[2]Strategie!$B27</f>
        <v>ml.ž U13</v>
      </c>
      <c r="T29" s="112" t="str">
        <f>[2]Strategie!$H27</f>
        <v/>
      </c>
    </row>
    <row r="30" spans="1:20">
      <c r="A30" s="112" t="e">
        <f t="shared" si="0"/>
        <v>#REF!</v>
      </c>
      <c r="B30" s="112" t="e">
        <f t="shared" si="1"/>
        <v>#REF!</v>
      </c>
      <c r="C30" s="112" t="str">
        <f t="shared" si="2"/>
        <v/>
      </c>
      <c r="D30" s="112" t="e">
        <f t="shared" si="3"/>
        <v>#REF!</v>
      </c>
      <c r="E30" s="112">
        <f t="shared" si="4"/>
        <v>0</v>
      </c>
      <c r="G30" s="112" t="e">
        <f t="shared" si="5"/>
        <v>#REF!</v>
      </c>
      <c r="H30" s="112">
        <f t="shared" si="6"/>
        <v>0</v>
      </c>
      <c r="J30" s="112" t="e">
        <f t="shared" si="7"/>
        <v>#REF!</v>
      </c>
      <c r="K30" s="112">
        <f t="shared" si="8"/>
        <v>0</v>
      </c>
      <c r="M30" s="112" t="str">
        <f>[2]Strategie!$B28</f>
        <v>žák U15</v>
      </c>
      <c r="N30" s="112" t="str">
        <f>[2]Strategie!$H28</f>
        <v/>
      </c>
      <c r="P30" s="112" t="str">
        <f>[2]Strategie!$B28</f>
        <v>žák U15</v>
      </c>
      <c r="Q30" s="112" t="str">
        <f>[2]Strategie!$H28</f>
        <v/>
      </c>
      <c r="S30" s="112" t="str">
        <f>[2]Strategie!$B28</f>
        <v>žák U15</v>
      </c>
      <c r="T30" s="112" t="str">
        <f>[2]Strategie!$H28</f>
        <v/>
      </c>
    </row>
    <row r="31" spans="1:20">
      <c r="A31" s="112" t="e">
        <f t="shared" si="0"/>
        <v>#REF!</v>
      </c>
      <c r="B31" s="112" t="e">
        <f t="shared" si="1"/>
        <v>#REF!</v>
      </c>
      <c r="C31" s="112" t="str">
        <f t="shared" si="2"/>
        <v/>
      </c>
      <c r="D31" s="112" t="e">
        <f t="shared" si="3"/>
        <v>#REF!</v>
      </c>
      <c r="E31" s="112">
        <f t="shared" si="4"/>
        <v>0</v>
      </c>
      <c r="G31" s="112" t="e">
        <f t="shared" si="5"/>
        <v>#REF!</v>
      </c>
      <c r="H31" s="112">
        <f t="shared" si="6"/>
        <v>0</v>
      </c>
      <c r="J31" s="112" t="e">
        <f>IF(C31=0,0,(IF(C31=$J$2,1,0)))</f>
        <v>#REF!</v>
      </c>
      <c r="K31" s="112">
        <f t="shared" si="8"/>
        <v>0</v>
      </c>
      <c r="M31" s="112" t="str">
        <f>[2]Strategie!$B29</f>
        <v>žák U15</v>
      </c>
      <c r="N31" s="112" t="str">
        <f>[2]Strategie!$H29</f>
        <v/>
      </c>
      <c r="P31" s="112" t="str">
        <f>[2]Strategie!$B29</f>
        <v>žák U15</v>
      </c>
      <c r="Q31" s="112" t="str">
        <f>[2]Strategie!$H29</f>
        <v/>
      </c>
      <c r="S31" s="112" t="str">
        <f>[2]Strategie!$B29</f>
        <v>žák U15</v>
      </c>
      <c r="T31" s="112" t="str">
        <f>[2]Strategie!$H29</f>
        <v/>
      </c>
    </row>
    <row r="32" spans="1:20">
      <c r="A32" s="112" t="e">
        <f t="shared" si="0"/>
        <v>#REF!</v>
      </c>
      <c r="B32" s="112" t="e">
        <f t="shared" si="1"/>
        <v>#REF!</v>
      </c>
      <c r="C32" s="112" t="str">
        <f t="shared" si="2"/>
        <v/>
      </c>
      <c r="D32" s="112" t="e">
        <f t="shared" si="3"/>
        <v>#REF!</v>
      </c>
      <c r="E32" s="112">
        <f t="shared" si="4"/>
        <v>0</v>
      </c>
      <c r="G32" s="112" t="e">
        <f t="shared" si="5"/>
        <v>#REF!</v>
      </c>
      <c r="H32" s="112">
        <f t="shared" si="6"/>
        <v>0</v>
      </c>
      <c r="J32" s="112" t="e">
        <f t="shared" si="7"/>
        <v>#REF!</v>
      </c>
      <c r="K32" s="112">
        <f t="shared" si="8"/>
        <v>0</v>
      </c>
      <c r="M32" s="112" t="str">
        <f>[2]Strategie!$B30</f>
        <v>žák U15</v>
      </c>
      <c r="N32" s="112" t="str">
        <f>[2]Strategie!$H30</f>
        <v/>
      </c>
      <c r="P32" s="112" t="str">
        <f>[2]Strategie!$B30</f>
        <v>žák U15</v>
      </c>
      <c r="Q32" s="112" t="str">
        <f>[2]Strategie!$H30</f>
        <v/>
      </c>
      <c r="S32" s="112" t="str">
        <f>[2]Strategie!$B30</f>
        <v>žák U15</v>
      </c>
      <c r="T32" s="112" t="str">
        <f>[2]Strategie!$H30</f>
        <v/>
      </c>
    </row>
    <row r="33" spans="1:20">
      <c r="A33" s="112" t="e">
        <f t="shared" si="0"/>
        <v>#REF!</v>
      </c>
      <c r="B33" s="112" t="e">
        <f t="shared" si="1"/>
        <v>#REF!</v>
      </c>
      <c r="C33" s="112" t="str">
        <f t="shared" si="2"/>
        <v/>
      </c>
      <c r="D33" s="112" t="e">
        <f t="shared" si="3"/>
        <v>#REF!</v>
      </c>
      <c r="E33" s="112">
        <f t="shared" si="4"/>
        <v>0</v>
      </c>
      <c r="G33" s="112" t="e">
        <f t="shared" si="5"/>
        <v>#REF!</v>
      </c>
      <c r="H33" s="112">
        <f t="shared" si="6"/>
        <v>0</v>
      </c>
      <c r="J33" s="112" t="e">
        <f t="shared" si="7"/>
        <v>#REF!</v>
      </c>
      <c r="K33" s="112">
        <f t="shared" si="8"/>
        <v>0</v>
      </c>
      <c r="M33" s="112" t="str">
        <f>[2]Strategie!$B31</f>
        <v>žák U15</v>
      </c>
      <c r="N33" s="112" t="str">
        <f>[2]Strategie!$H31</f>
        <v/>
      </c>
      <c r="P33" s="112" t="str">
        <f>[2]Strategie!$B31</f>
        <v>žák U15</v>
      </c>
      <c r="Q33" s="112" t="str">
        <f>[2]Strategie!$H31</f>
        <v/>
      </c>
      <c r="S33" s="112" t="str">
        <f>[2]Strategie!$B31</f>
        <v>žák U15</v>
      </c>
      <c r="T33" s="112" t="str">
        <f>[2]Strategie!$H31</f>
        <v/>
      </c>
    </row>
    <row r="34" spans="1:20">
      <c r="A34" s="112" t="e">
        <f t="shared" si="0"/>
        <v>#REF!</v>
      </c>
      <c r="B34" s="112" t="e">
        <f t="shared" si="1"/>
        <v>#REF!</v>
      </c>
      <c r="C34" s="112" t="str">
        <f t="shared" si="2"/>
        <v/>
      </c>
      <c r="D34" s="112" t="e">
        <f t="shared" si="3"/>
        <v>#REF!</v>
      </c>
      <c r="E34" s="112">
        <f t="shared" si="4"/>
        <v>0</v>
      </c>
      <c r="G34" s="112" t="e">
        <f t="shared" si="5"/>
        <v>#REF!</v>
      </c>
      <c r="H34" s="112">
        <f t="shared" si="6"/>
        <v>0</v>
      </c>
      <c r="J34" s="112" t="e">
        <f t="shared" si="7"/>
        <v>#REF!</v>
      </c>
      <c r="K34" s="112">
        <f t="shared" si="8"/>
        <v>0</v>
      </c>
      <c r="M34" s="112" t="str">
        <f>[2]Strategie!$B32</f>
        <v>žák U15</v>
      </c>
      <c r="N34" s="112" t="str">
        <f>[2]Strategie!$H32</f>
        <v/>
      </c>
      <c r="P34" s="112" t="str">
        <f>[2]Strategie!$B32</f>
        <v>žák U15</v>
      </c>
      <c r="Q34" s="112" t="str">
        <f>[2]Strategie!$H32</f>
        <v/>
      </c>
      <c r="S34" s="112" t="str">
        <f>[2]Strategie!$B32</f>
        <v>žák U15</v>
      </c>
      <c r="T34" s="112" t="str">
        <f>[2]Strategie!$H32</f>
        <v/>
      </c>
    </row>
    <row r="35" spans="1:20">
      <c r="A35" s="112" t="e">
        <f t="shared" si="0"/>
        <v>#REF!</v>
      </c>
      <c r="B35" s="112" t="e">
        <f t="shared" si="1"/>
        <v>#REF!</v>
      </c>
      <c r="C35" s="112" t="str">
        <f t="shared" si="2"/>
        <v/>
      </c>
      <c r="D35" s="112" t="e">
        <f t="shared" si="3"/>
        <v>#REF!</v>
      </c>
      <c r="E35" s="112">
        <f t="shared" si="4"/>
        <v>0</v>
      </c>
      <c r="G35" s="112" t="e">
        <f t="shared" si="5"/>
        <v>#REF!</v>
      </c>
      <c r="H35" s="112">
        <f t="shared" si="6"/>
        <v>0</v>
      </c>
      <c r="J35" s="112" t="e">
        <f t="shared" si="7"/>
        <v>#REF!</v>
      </c>
      <c r="K35" s="112">
        <f t="shared" si="8"/>
        <v>0</v>
      </c>
      <c r="M35" s="112" t="str">
        <f>[2]Strategie!$B33</f>
        <v>žák U15</v>
      </c>
      <c r="N35" s="112" t="str">
        <f>[2]Strategie!$H33</f>
        <v/>
      </c>
      <c r="P35" s="112" t="str">
        <f>[2]Strategie!$B33</f>
        <v>žák U15</v>
      </c>
      <c r="Q35" s="112" t="str">
        <f>[2]Strategie!$H33</f>
        <v/>
      </c>
      <c r="S35" s="112" t="str">
        <f>[2]Strategie!$B33</f>
        <v>žák U15</v>
      </c>
      <c r="T35" s="112" t="str">
        <f>[2]Strategie!$H33</f>
        <v/>
      </c>
    </row>
    <row r="36" spans="1:20">
      <c r="A36" s="112" t="e">
        <f t="shared" si="0"/>
        <v>#REF!</v>
      </c>
      <c r="B36" s="112" t="e">
        <f t="shared" si="1"/>
        <v>#REF!</v>
      </c>
      <c r="C36" s="112" t="str">
        <f t="shared" si="2"/>
        <v/>
      </c>
      <c r="D36" s="112" t="e">
        <f t="shared" si="3"/>
        <v>#REF!</v>
      </c>
      <c r="E36" s="112">
        <f t="shared" si="4"/>
        <v>0</v>
      </c>
      <c r="G36" s="112" t="e">
        <f t="shared" si="5"/>
        <v>#REF!</v>
      </c>
      <c r="H36" s="112">
        <f t="shared" si="6"/>
        <v>0</v>
      </c>
      <c r="J36" s="112" t="e">
        <f t="shared" si="7"/>
        <v>#REF!</v>
      </c>
      <c r="K36" s="112">
        <f t="shared" si="8"/>
        <v>0</v>
      </c>
      <c r="M36" s="112" t="str">
        <f>[2]Strategie!$B34</f>
        <v>žák U15</v>
      </c>
      <c r="N36" s="112" t="str">
        <f>[2]Strategie!$H34</f>
        <v/>
      </c>
      <c r="P36" s="112" t="str">
        <f>[2]Strategie!$B34</f>
        <v>žák U15</v>
      </c>
      <c r="Q36" s="112" t="str">
        <f>[2]Strategie!$H34</f>
        <v/>
      </c>
      <c r="S36" s="112" t="str">
        <f>[2]Strategie!$B34</f>
        <v>žák U15</v>
      </c>
      <c r="T36" s="112" t="str">
        <f>[2]Strategie!$H34</f>
        <v/>
      </c>
    </row>
    <row r="37" spans="1:20">
      <c r="A37" s="112" t="e">
        <f t="shared" si="0"/>
        <v>#REF!</v>
      </c>
      <c r="B37" s="112" t="e">
        <f t="shared" si="1"/>
        <v>#REF!</v>
      </c>
      <c r="C37" s="112" t="str">
        <f t="shared" si="2"/>
        <v/>
      </c>
      <c r="D37" s="112" t="e">
        <f t="shared" si="3"/>
        <v>#REF!</v>
      </c>
      <c r="E37" s="112">
        <f t="shared" si="4"/>
        <v>0</v>
      </c>
      <c r="G37" s="112" t="e">
        <f t="shared" si="5"/>
        <v>#REF!</v>
      </c>
      <c r="H37" s="112">
        <f t="shared" si="6"/>
        <v>0</v>
      </c>
      <c r="J37" s="112" t="e">
        <f t="shared" si="7"/>
        <v>#REF!</v>
      </c>
      <c r="K37" s="112">
        <f t="shared" si="8"/>
        <v>0</v>
      </c>
      <c r="M37" s="112" t="str">
        <f>[2]Strategie!$B35</f>
        <v>žák U15</v>
      </c>
      <c r="N37" s="112" t="str">
        <f>[2]Strategie!$H35</f>
        <v/>
      </c>
      <c r="P37" s="112" t="str">
        <f>[2]Strategie!$B35</f>
        <v>žák U15</v>
      </c>
      <c r="Q37" s="112" t="str">
        <f>[2]Strategie!$H35</f>
        <v/>
      </c>
      <c r="S37" s="112" t="str">
        <f>[2]Strategie!$B35</f>
        <v>žák U15</v>
      </c>
      <c r="T37" s="112" t="str">
        <f>[2]Strategie!$H35</f>
        <v/>
      </c>
    </row>
    <row r="38" spans="1:20">
      <c r="A38" s="112" t="e">
        <f t="shared" si="0"/>
        <v>#REF!</v>
      </c>
      <c r="B38" s="112" t="e">
        <f t="shared" si="1"/>
        <v>#REF!</v>
      </c>
      <c r="C38" s="112" t="str">
        <f t="shared" si="2"/>
        <v/>
      </c>
      <c r="D38" s="112" t="e">
        <f t="shared" si="3"/>
        <v>#REF!</v>
      </c>
      <c r="E38" s="112">
        <f t="shared" si="4"/>
        <v>0</v>
      </c>
      <c r="G38" s="112" t="e">
        <f t="shared" si="5"/>
        <v>#REF!</v>
      </c>
      <c r="H38" s="112">
        <f t="shared" si="6"/>
        <v>0</v>
      </c>
      <c r="J38" s="112" t="e">
        <f t="shared" si="7"/>
        <v>#REF!</v>
      </c>
      <c r="K38" s="112">
        <f t="shared" si="8"/>
        <v>0</v>
      </c>
      <c r="M38" s="112" t="str">
        <f>[2]Strategie!$B36</f>
        <v>kad U17</v>
      </c>
      <c r="N38" s="112" t="str">
        <f>[2]Strategie!$H36</f>
        <v/>
      </c>
      <c r="P38" s="112" t="str">
        <f>[2]Strategie!$B36</f>
        <v>kad U17</v>
      </c>
      <c r="Q38" s="112" t="str">
        <f>[2]Strategie!$H36</f>
        <v/>
      </c>
      <c r="S38" s="112" t="str">
        <f>[2]Strategie!$B36</f>
        <v>kad U17</v>
      </c>
      <c r="T38" s="112" t="str">
        <f>[2]Strategie!$H36</f>
        <v/>
      </c>
    </row>
    <row r="39" spans="1:20">
      <c r="A39" s="112" t="e">
        <f t="shared" si="0"/>
        <v>#REF!</v>
      </c>
      <c r="B39" s="112" t="e">
        <f t="shared" si="1"/>
        <v>#REF!</v>
      </c>
      <c r="C39" s="112" t="str">
        <f t="shared" si="2"/>
        <v/>
      </c>
      <c r="D39" s="112" t="e">
        <f t="shared" si="3"/>
        <v>#REF!</v>
      </c>
      <c r="E39" s="112">
        <f t="shared" si="4"/>
        <v>0</v>
      </c>
      <c r="G39" s="112" t="e">
        <f t="shared" si="5"/>
        <v>#REF!</v>
      </c>
      <c r="H39" s="112">
        <f t="shared" si="6"/>
        <v>0</v>
      </c>
      <c r="J39" s="112" t="e">
        <f t="shared" si="7"/>
        <v>#REF!</v>
      </c>
      <c r="K39" s="112">
        <f t="shared" si="8"/>
        <v>0</v>
      </c>
      <c r="M39" s="112" t="str">
        <f>[2]Strategie!$B37</f>
        <v>kad U17</v>
      </c>
      <c r="N39" s="112" t="str">
        <f>[2]Strategie!$H37</f>
        <v/>
      </c>
      <c r="P39" s="112" t="str">
        <f>[2]Strategie!$B37</f>
        <v>kad U17</v>
      </c>
      <c r="Q39" s="112" t="str">
        <f>[2]Strategie!$H37</f>
        <v/>
      </c>
      <c r="S39" s="112" t="str">
        <f>[2]Strategie!$B37</f>
        <v>kad U17</v>
      </c>
      <c r="T39" s="112" t="str">
        <f>[2]Strategie!$H37</f>
        <v/>
      </c>
    </row>
    <row r="40" spans="1:20">
      <c r="A40" s="112" t="e">
        <f t="shared" si="0"/>
        <v>#REF!</v>
      </c>
      <c r="B40" s="112" t="e">
        <f t="shared" si="1"/>
        <v>#REF!</v>
      </c>
      <c r="C40" s="112" t="str">
        <f t="shared" si="2"/>
        <v/>
      </c>
      <c r="D40" s="112" t="e">
        <f t="shared" si="3"/>
        <v>#REF!</v>
      </c>
      <c r="E40" s="112">
        <f t="shared" si="4"/>
        <v>0</v>
      </c>
      <c r="G40" s="112" t="e">
        <f t="shared" si="5"/>
        <v>#REF!</v>
      </c>
      <c r="H40" s="112">
        <f t="shared" si="6"/>
        <v>0</v>
      </c>
      <c r="J40" s="112" t="e">
        <f t="shared" si="7"/>
        <v>#REF!</v>
      </c>
      <c r="K40" s="112">
        <f t="shared" si="8"/>
        <v>0</v>
      </c>
      <c r="M40" s="112" t="str">
        <f>[2]Strategie!$B38</f>
        <v>jun U20</v>
      </c>
      <c r="N40" s="112" t="str">
        <f>[2]Strategie!$H38</f>
        <v/>
      </c>
      <c r="P40" s="112" t="str">
        <f>[2]Strategie!$B38</f>
        <v>jun U20</v>
      </c>
      <c r="Q40" s="112" t="str">
        <f>[2]Strategie!$H38</f>
        <v/>
      </c>
      <c r="S40" s="112" t="str">
        <f>[2]Strategie!$B38</f>
        <v>jun U20</v>
      </c>
      <c r="T40" s="112" t="str">
        <f>[2]Strategie!$H38</f>
        <v/>
      </c>
    </row>
    <row r="41" spans="1:20">
      <c r="A41" s="112" t="e">
        <f t="shared" si="0"/>
        <v>#REF!</v>
      </c>
      <c r="B41" s="112" t="e">
        <f t="shared" si="1"/>
        <v>#REF!</v>
      </c>
      <c r="C41" s="112" t="str">
        <f t="shared" si="2"/>
        <v/>
      </c>
      <c r="D41" s="112" t="e">
        <f t="shared" si="3"/>
        <v>#REF!</v>
      </c>
      <c r="E41" s="112">
        <f t="shared" si="4"/>
        <v>0</v>
      </c>
      <c r="G41" s="112" t="e">
        <f t="shared" si="5"/>
        <v>#REF!</v>
      </c>
      <c r="H41" s="112">
        <f t="shared" si="6"/>
        <v>0</v>
      </c>
      <c r="J41" s="112" t="e">
        <f t="shared" si="7"/>
        <v>#REF!</v>
      </c>
      <c r="K41" s="112">
        <f t="shared" si="8"/>
        <v>0</v>
      </c>
      <c r="M41" s="112" t="str">
        <f>[2]Strategie!$B39</f>
        <v>ž-ml.ž WU13</v>
      </c>
      <c r="N41" s="112" t="str">
        <f>[2]Strategie!$H39</f>
        <v/>
      </c>
      <c r="P41" s="112" t="str">
        <f>[2]Strategie!$B39</f>
        <v>ž-ml.ž WU13</v>
      </c>
      <c r="Q41" s="112" t="str">
        <f>[2]Strategie!$H39</f>
        <v/>
      </c>
      <c r="S41" s="112" t="str">
        <f>[2]Strategie!$B39</f>
        <v>ž-ml.ž WU13</v>
      </c>
      <c r="T41" s="112" t="str">
        <f>[2]Strategie!$H39</f>
        <v/>
      </c>
    </row>
    <row r="42" spans="1:20">
      <c r="A42" s="112" t="e">
        <f t="shared" si="0"/>
        <v>#REF!</v>
      </c>
      <c r="B42" s="112" t="e">
        <f t="shared" si="1"/>
        <v>#REF!</v>
      </c>
      <c r="C42" s="112" t="str">
        <f t="shared" si="2"/>
        <v/>
      </c>
      <c r="D42" s="112" t="e">
        <f t="shared" si="3"/>
        <v>#REF!</v>
      </c>
      <c r="E42" s="112">
        <f t="shared" si="4"/>
        <v>0</v>
      </c>
      <c r="G42" s="112" t="e">
        <f t="shared" si="5"/>
        <v>#REF!</v>
      </c>
      <c r="H42" s="112">
        <f t="shared" si="6"/>
        <v>0</v>
      </c>
      <c r="J42" s="112" t="e">
        <f t="shared" si="7"/>
        <v>#REF!</v>
      </c>
      <c r="K42" s="112">
        <f t="shared" si="8"/>
        <v>0</v>
      </c>
      <c r="M42" s="112" t="str">
        <f>[2]Strategie!$B40</f>
        <v>ž-ml.ž WU13</v>
      </c>
      <c r="N42" s="112" t="str">
        <f>[2]Strategie!$H40</f>
        <v/>
      </c>
      <c r="P42" s="112" t="str">
        <f>[2]Strategie!$B40</f>
        <v>ž-ml.ž WU13</v>
      </c>
      <c r="Q42" s="112" t="str">
        <f>[2]Strategie!$H40</f>
        <v/>
      </c>
      <c r="S42" s="112" t="str">
        <f>[2]Strategie!$B40</f>
        <v>ž-ml.ž WU13</v>
      </c>
      <c r="T42" s="112" t="str">
        <f>[2]Strategie!$H40</f>
        <v/>
      </c>
    </row>
    <row r="43" spans="1:20">
      <c r="A43" s="112" t="e">
        <f t="shared" si="0"/>
        <v>#REF!</v>
      </c>
      <c r="B43" s="112" t="e">
        <f t="shared" si="1"/>
        <v>#REF!</v>
      </c>
      <c r="C43" s="112" t="str">
        <f t="shared" si="2"/>
        <v/>
      </c>
      <c r="D43" s="112" t="e">
        <f t="shared" si="3"/>
        <v>#REF!</v>
      </c>
      <c r="E43" s="112">
        <f t="shared" si="4"/>
        <v>0</v>
      </c>
      <c r="G43" s="112" t="e">
        <f t="shared" si="5"/>
        <v>#REF!</v>
      </c>
      <c r="H43" s="112">
        <f t="shared" si="6"/>
        <v>0</v>
      </c>
      <c r="J43" s="112" t="e">
        <f t="shared" si="7"/>
        <v>#REF!</v>
      </c>
      <c r="K43" s="112">
        <f t="shared" si="8"/>
        <v>0</v>
      </c>
      <c r="M43" s="112" t="str">
        <f>[2]Strategie!$B41</f>
        <v/>
      </c>
      <c r="N43" s="112" t="str">
        <f>[2]Strategie!$H41</f>
        <v/>
      </c>
      <c r="P43" s="112" t="str">
        <f>[2]Strategie!$B41</f>
        <v/>
      </c>
      <c r="Q43" s="112" t="str">
        <f>[2]Strategie!$H41</f>
        <v/>
      </c>
      <c r="S43" s="112" t="str">
        <f>[2]Strategie!$B41</f>
        <v/>
      </c>
      <c r="T43" s="112" t="str">
        <f>[2]Strategie!$H41</f>
        <v/>
      </c>
    </row>
    <row r="44" spans="1:20">
      <c r="A44" s="112" t="e">
        <f t="shared" si="0"/>
        <v>#REF!</v>
      </c>
      <c r="B44" s="112" t="e">
        <f t="shared" si="1"/>
        <v>#REF!</v>
      </c>
      <c r="C44" s="112" t="str">
        <f t="shared" si="2"/>
        <v/>
      </c>
      <c r="D44" s="112" t="e">
        <f t="shared" si="3"/>
        <v>#REF!</v>
      </c>
      <c r="E44" s="112">
        <f t="shared" si="4"/>
        <v>0</v>
      </c>
      <c r="G44" s="112" t="e">
        <f t="shared" si="5"/>
        <v>#REF!</v>
      </c>
      <c r="H44" s="112">
        <f t="shared" si="6"/>
        <v>0</v>
      </c>
      <c r="J44" s="112" t="e">
        <f t="shared" si="7"/>
        <v>#REF!</v>
      </c>
      <c r="K44" s="112">
        <f t="shared" si="8"/>
        <v>0</v>
      </c>
      <c r="M44" s="112" t="str">
        <f>[2]Strategie!$B42</f>
        <v/>
      </c>
      <c r="N44" s="112" t="str">
        <f>[2]Strategie!$H42</f>
        <v/>
      </c>
      <c r="P44" s="112" t="str">
        <f>[2]Strategie!$B42</f>
        <v/>
      </c>
      <c r="Q44" s="112" t="str">
        <f>[2]Strategie!$H42</f>
        <v/>
      </c>
      <c r="S44" s="112" t="str">
        <f>[2]Strategie!$B42</f>
        <v/>
      </c>
      <c r="T44" s="112" t="str">
        <f>[2]Strategie!$H42</f>
        <v/>
      </c>
    </row>
    <row r="45" spans="1:20">
      <c r="A45" s="112" t="e">
        <f t="shared" si="0"/>
        <v>#REF!</v>
      </c>
      <c r="B45" s="112" t="e">
        <f t="shared" si="1"/>
        <v>#REF!</v>
      </c>
      <c r="C45" s="112" t="str">
        <f t="shared" si="2"/>
        <v/>
      </c>
      <c r="D45" s="112" t="e">
        <f t="shared" si="3"/>
        <v>#REF!</v>
      </c>
      <c r="E45" s="112">
        <f t="shared" si="4"/>
        <v>0</v>
      </c>
      <c r="G45" s="112" t="e">
        <f t="shared" si="5"/>
        <v>#REF!</v>
      </c>
      <c r="H45" s="112">
        <f t="shared" si="6"/>
        <v>0</v>
      </c>
      <c r="J45" s="112" t="e">
        <f t="shared" si="7"/>
        <v>#REF!</v>
      </c>
      <c r="K45" s="112">
        <f t="shared" si="8"/>
        <v>0</v>
      </c>
      <c r="M45" s="112" t="str">
        <f>[2]Strategie!$B43</f>
        <v/>
      </c>
      <c r="N45" s="112" t="str">
        <f>[2]Strategie!$H43</f>
        <v/>
      </c>
      <c r="P45" s="112" t="str">
        <f>[2]Strategie!$B43</f>
        <v/>
      </c>
      <c r="Q45" s="112" t="str">
        <f>[2]Strategie!$H43</f>
        <v/>
      </c>
      <c r="S45" s="112" t="str">
        <f>[2]Strategie!$B43</f>
        <v/>
      </c>
      <c r="T45" s="112" t="str">
        <f>[2]Strategie!$H43</f>
        <v/>
      </c>
    </row>
    <row r="46" spans="1:20">
      <c r="A46" s="112" t="e">
        <f t="shared" si="0"/>
        <v>#REF!</v>
      </c>
      <c r="B46" s="112" t="e">
        <f t="shared" si="1"/>
        <v>#REF!</v>
      </c>
      <c r="C46" s="112" t="str">
        <f t="shared" si="2"/>
        <v/>
      </c>
      <c r="D46" s="112" t="e">
        <f t="shared" si="3"/>
        <v>#REF!</v>
      </c>
      <c r="E46" s="112">
        <f t="shared" si="4"/>
        <v>0</v>
      </c>
      <c r="G46" s="112" t="e">
        <f t="shared" si="5"/>
        <v>#REF!</v>
      </c>
      <c r="H46" s="112">
        <f t="shared" si="6"/>
        <v>0</v>
      </c>
      <c r="J46" s="112" t="e">
        <f t="shared" si="7"/>
        <v>#REF!</v>
      </c>
      <c r="K46" s="112">
        <f t="shared" si="8"/>
        <v>0</v>
      </c>
      <c r="M46" s="112" t="str">
        <f>[2]Strategie!$B44</f>
        <v/>
      </c>
      <c r="N46" s="112" t="str">
        <f>[2]Strategie!$H44</f>
        <v/>
      </c>
      <c r="P46" s="112" t="str">
        <f>[2]Strategie!$B44</f>
        <v/>
      </c>
      <c r="Q46" s="112" t="str">
        <f>[2]Strategie!$H44</f>
        <v/>
      </c>
      <c r="S46" s="112" t="str">
        <f>[2]Strategie!$B44</f>
        <v/>
      </c>
      <c r="T46" s="112" t="str">
        <f>[2]Strategie!$H44</f>
        <v/>
      </c>
    </row>
    <row r="47" spans="1:20">
      <c r="A47" s="112" t="e">
        <f t="shared" si="0"/>
        <v>#REF!</v>
      </c>
      <c r="B47" s="112" t="e">
        <f t="shared" si="1"/>
        <v>#REF!</v>
      </c>
      <c r="C47" s="112" t="str">
        <f t="shared" si="2"/>
        <v/>
      </c>
      <c r="D47" s="112" t="e">
        <f t="shared" si="3"/>
        <v>#REF!</v>
      </c>
      <c r="E47" s="112">
        <f t="shared" si="4"/>
        <v>0</v>
      </c>
      <c r="G47" s="112" t="e">
        <f t="shared" si="5"/>
        <v>#REF!</v>
      </c>
      <c r="H47" s="112">
        <f t="shared" si="6"/>
        <v>0</v>
      </c>
      <c r="J47" s="112" t="e">
        <f t="shared" si="7"/>
        <v>#REF!</v>
      </c>
      <c r="K47" s="112">
        <f t="shared" si="8"/>
        <v>0</v>
      </c>
      <c r="M47" s="112" t="str">
        <f>[2]Strategie!$B45</f>
        <v/>
      </c>
      <c r="N47" s="112" t="str">
        <f>[2]Strategie!$H45</f>
        <v/>
      </c>
      <c r="P47" s="112" t="str">
        <f>[2]Strategie!$B45</f>
        <v/>
      </c>
      <c r="Q47" s="112" t="str">
        <f>[2]Strategie!$H45</f>
        <v/>
      </c>
      <c r="S47" s="112" t="str">
        <f>[2]Strategie!$B45</f>
        <v/>
      </c>
      <c r="T47" s="112" t="str">
        <f>[2]Strategie!$H45</f>
        <v/>
      </c>
    </row>
    <row r="48" spans="1:20">
      <c r="A48" s="112" t="e">
        <f t="shared" si="0"/>
        <v>#REF!</v>
      </c>
      <c r="B48" s="112" t="e">
        <f t="shared" si="1"/>
        <v>#REF!</v>
      </c>
      <c r="C48" s="112" t="str">
        <f t="shared" si="2"/>
        <v/>
      </c>
      <c r="D48" s="112" t="e">
        <f t="shared" si="3"/>
        <v>#REF!</v>
      </c>
      <c r="E48" s="112">
        <f t="shared" si="4"/>
        <v>0</v>
      </c>
      <c r="G48" s="112" t="e">
        <f t="shared" si="5"/>
        <v>#REF!</v>
      </c>
      <c r="H48" s="112">
        <f t="shared" si="6"/>
        <v>0</v>
      </c>
      <c r="J48" s="112" t="e">
        <f t="shared" si="7"/>
        <v>#REF!</v>
      </c>
      <c r="K48" s="112">
        <f t="shared" si="8"/>
        <v>0</v>
      </c>
      <c r="M48" s="112" t="str">
        <f>[2]Strategie!$B46</f>
        <v/>
      </c>
      <c r="N48" s="112" t="str">
        <f>[2]Strategie!$H46</f>
        <v/>
      </c>
      <c r="P48" s="112" t="str">
        <f>[2]Strategie!$B46</f>
        <v/>
      </c>
      <c r="Q48" s="112" t="str">
        <f>[2]Strategie!$H46</f>
        <v/>
      </c>
      <c r="S48" s="112" t="str">
        <f>[2]Strategie!$B46</f>
        <v/>
      </c>
      <c r="T48" s="112" t="str">
        <f>[2]Strategie!$H46</f>
        <v/>
      </c>
    </row>
    <row r="49" spans="1:20">
      <c r="A49" s="112" t="e">
        <f t="shared" si="0"/>
        <v>#REF!</v>
      </c>
      <c r="B49" s="112" t="e">
        <f t="shared" si="1"/>
        <v>#REF!</v>
      </c>
      <c r="C49" s="112" t="str">
        <f t="shared" si="2"/>
        <v/>
      </c>
      <c r="D49" s="112" t="e">
        <f t="shared" si="3"/>
        <v>#REF!</v>
      </c>
      <c r="E49" s="112">
        <f t="shared" si="4"/>
        <v>0</v>
      </c>
      <c r="G49" s="112" t="e">
        <f t="shared" si="5"/>
        <v>#REF!</v>
      </c>
      <c r="H49" s="112">
        <f t="shared" si="6"/>
        <v>0</v>
      </c>
      <c r="J49" s="112" t="e">
        <f t="shared" si="7"/>
        <v>#REF!</v>
      </c>
      <c r="K49" s="112">
        <f t="shared" si="8"/>
        <v>0</v>
      </c>
      <c r="M49" s="112" t="str">
        <f>[2]Strategie!$B47</f>
        <v/>
      </c>
      <c r="N49" s="112" t="str">
        <f>[2]Strategie!$H47</f>
        <v/>
      </c>
      <c r="P49" s="112" t="str">
        <f>[2]Strategie!$B47</f>
        <v/>
      </c>
      <c r="Q49" s="112" t="str">
        <f>[2]Strategie!$H47</f>
        <v/>
      </c>
      <c r="S49" s="112" t="str">
        <f>[2]Strategie!$B47</f>
        <v/>
      </c>
      <c r="T49" s="112" t="str">
        <f>[2]Strategie!$H47</f>
        <v/>
      </c>
    </row>
    <row r="50" spans="1:20">
      <c r="A50" s="112" t="e">
        <f t="shared" si="0"/>
        <v>#REF!</v>
      </c>
      <c r="B50" s="112" t="e">
        <f t="shared" si="1"/>
        <v>#REF!</v>
      </c>
      <c r="C50" s="112" t="str">
        <f t="shared" si="2"/>
        <v/>
      </c>
      <c r="D50" s="112" t="e">
        <f t="shared" si="3"/>
        <v>#REF!</v>
      </c>
      <c r="E50" s="112">
        <f t="shared" si="4"/>
        <v>0</v>
      </c>
      <c r="G50" s="112" t="e">
        <f t="shared" si="5"/>
        <v>#REF!</v>
      </c>
      <c r="H50" s="112">
        <f t="shared" si="6"/>
        <v>0</v>
      </c>
      <c r="J50" s="112" t="e">
        <f t="shared" si="7"/>
        <v>#REF!</v>
      </c>
      <c r="K50" s="112">
        <f t="shared" si="8"/>
        <v>0</v>
      </c>
      <c r="M50" s="112" t="str">
        <f>[2]Strategie!$B48</f>
        <v/>
      </c>
      <c r="N50" s="112" t="str">
        <f>[2]Strategie!$H48</f>
        <v/>
      </c>
      <c r="P50" s="112" t="str">
        <f>[2]Strategie!$B48</f>
        <v/>
      </c>
      <c r="Q50" s="112" t="str">
        <f>[2]Strategie!$H48</f>
        <v/>
      </c>
      <c r="S50" s="112" t="str">
        <f>[2]Strategie!$B48</f>
        <v/>
      </c>
      <c r="T50" s="112" t="str">
        <f>[2]Strategie!$H48</f>
        <v/>
      </c>
    </row>
    <row r="51" spans="1:20">
      <c r="A51" s="112" t="e">
        <f t="shared" si="0"/>
        <v>#REF!</v>
      </c>
      <c r="B51" s="112" t="e">
        <f t="shared" si="1"/>
        <v>#REF!</v>
      </c>
      <c r="C51" s="112" t="str">
        <f t="shared" si="2"/>
        <v/>
      </c>
      <c r="D51" s="112" t="e">
        <f t="shared" si="3"/>
        <v>#REF!</v>
      </c>
      <c r="E51" s="112">
        <f t="shared" si="4"/>
        <v>0</v>
      </c>
      <c r="G51" s="112" t="e">
        <f t="shared" si="5"/>
        <v>#REF!</v>
      </c>
      <c r="H51" s="112">
        <f t="shared" si="6"/>
        <v>0</v>
      </c>
      <c r="J51" s="112" t="e">
        <f t="shared" si="7"/>
        <v>#REF!</v>
      </c>
      <c r="K51" s="112">
        <f t="shared" si="8"/>
        <v>0</v>
      </c>
      <c r="M51" s="112" t="str">
        <f>[2]Strategie!$B49</f>
        <v/>
      </c>
      <c r="N51" s="112" t="str">
        <f>[2]Strategie!$H49</f>
        <v/>
      </c>
      <c r="P51" s="112" t="str">
        <f>[2]Strategie!$B49</f>
        <v/>
      </c>
      <c r="Q51" s="112" t="str">
        <f>[2]Strategie!$H49</f>
        <v/>
      </c>
      <c r="S51" s="112" t="str">
        <f>[2]Strategie!$B49</f>
        <v/>
      </c>
      <c r="T51" s="112" t="str">
        <f>[2]Strategie!$H49</f>
        <v/>
      </c>
    </row>
    <row r="52" spans="1:20">
      <c r="A52" s="112" t="e">
        <f t="shared" si="0"/>
        <v>#REF!</v>
      </c>
      <c r="B52" s="112" t="e">
        <f t="shared" si="1"/>
        <v>#REF!</v>
      </c>
      <c r="C52" s="112" t="str">
        <f t="shared" si="2"/>
        <v/>
      </c>
      <c r="D52" s="112" t="e">
        <f t="shared" si="3"/>
        <v>#REF!</v>
      </c>
      <c r="E52" s="112">
        <f t="shared" si="4"/>
        <v>0</v>
      </c>
      <c r="G52" s="112" t="e">
        <f t="shared" si="5"/>
        <v>#REF!</v>
      </c>
      <c r="H52" s="112">
        <f t="shared" si="6"/>
        <v>0</v>
      </c>
      <c r="J52" s="112" t="e">
        <f t="shared" si="7"/>
        <v>#REF!</v>
      </c>
      <c r="K52" s="112">
        <f t="shared" si="8"/>
        <v>0</v>
      </c>
      <c r="M52" s="112" t="str">
        <f>[2]Strategie!$B50</f>
        <v/>
      </c>
      <c r="N52" s="112" t="str">
        <f>[2]Strategie!$H50</f>
        <v/>
      </c>
      <c r="P52" s="112" t="str">
        <f>[2]Strategie!$B50</f>
        <v/>
      </c>
      <c r="Q52" s="112" t="str">
        <f>[2]Strategie!$H50</f>
        <v/>
      </c>
      <c r="S52" s="112" t="str">
        <f>[2]Strategie!$B50</f>
        <v/>
      </c>
      <c r="T52" s="112" t="str">
        <f>[2]Strategie!$H50</f>
        <v/>
      </c>
    </row>
    <row r="53" spans="1:20">
      <c r="A53" s="112" t="e">
        <f t="shared" si="0"/>
        <v>#REF!</v>
      </c>
      <c r="B53" s="112" t="e">
        <f t="shared" si="1"/>
        <v>#REF!</v>
      </c>
      <c r="C53" s="112" t="str">
        <f t="shared" si="2"/>
        <v/>
      </c>
      <c r="D53" s="112" t="e">
        <f t="shared" si="3"/>
        <v>#REF!</v>
      </c>
      <c r="E53" s="112">
        <f t="shared" si="4"/>
        <v>0</v>
      </c>
      <c r="G53" s="112" t="e">
        <f t="shared" si="5"/>
        <v>#REF!</v>
      </c>
      <c r="H53" s="112">
        <f t="shared" si="6"/>
        <v>0</v>
      </c>
      <c r="J53" s="112" t="e">
        <f t="shared" si="7"/>
        <v>#REF!</v>
      </c>
      <c r="K53" s="112">
        <f t="shared" si="8"/>
        <v>0</v>
      </c>
      <c r="M53" s="112" t="str">
        <f>[2]Strategie!$B51</f>
        <v/>
      </c>
      <c r="N53" s="112" t="str">
        <f>[2]Strategie!$H51</f>
        <v/>
      </c>
      <c r="P53" s="112" t="str">
        <f>[2]Strategie!$B51</f>
        <v/>
      </c>
      <c r="Q53" s="112" t="str">
        <f>[2]Strategie!$H51</f>
        <v/>
      </c>
      <c r="S53" s="112" t="str">
        <f>[2]Strategie!$B51</f>
        <v/>
      </c>
      <c r="T53" s="112" t="str">
        <f>[2]Strategie!$H51</f>
        <v/>
      </c>
    </row>
    <row r="54" spans="1:20">
      <c r="A54" s="112" t="e">
        <f t="shared" si="0"/>
        <v>#REF!</v>
      </c>
      <c r="B54" s="112" t="e">
        <f t="shared" si="1"/>
        <v>#REF!</v>
      </c>
      <c r="C54" s="112" t="str">
        <f t="shared" si="2"/>
        <v/>
      </c>
      <c r="D54" s="112" t="e">
        <f t="shared" si="3"/>
        <v>#REF!</v>
      </c>
      <c r="E54" s="112">
        <f t="shared" si="4"/>
        <v>0</v>
      </c>
      <c r="G54" s="112" t="e">
        <f t="shared" si="5"/>
        <v>#REF!</v>
      </c>
      <c r="H54" s="112">
        <f t="shared" si="6"/>
        <v>0</v>
      </c>
      <c r="J54" s="112" t="e">
        <f t="shared" si="7"/>
        <v>#REF!</v>
      </c>
      <c r="K54" s="112">
        <f t="shared" si="8"/>
        <v>0</v>
      </c>
      <c r="M54" s="112" t="str">
        <f>[2]Strategie!$B52</f>
        <v/>
      </c>
      <c r="N54" s="112" t="str">
        <f>[2]Strategie!$H52</f>
        <v/>
      </c>
      <c r="P54" s="112" t="str">
        <f>[2]Strategie!$B52</f>
        <v/>
      </c>
      <c r="Q54" s="112" t="str">
        <f>[2]Strategie!$H52</f>
        <v/>
      </c>
      <c r="S54" s="112" t="str">
        <f>[2]Strategie!$B52</f>
        <v/>
      </c>
      <c r="T54" s="112" t="str">
        <f>[2]Strategie!$H52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2023-05-13T15:55:12Z</cp:lastPrinted>
  <dcterms:created xsi:type="dcterms:W3CDTF">2002-01-25T08:02:23Z</dcterms:created>
  <dcterms:modified xsi:type="dcterms:W3CDTF">2023-05-14T09:53:44Z</dcterms:modified>
</cp:coreProperties>
</file>