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zápasníků'!$A$1:$C$13</definedName>
    <definedName name="_xlnm.Print_Area" localSheetId="2">'Tabulka kvalifikace'!$A$1:$X$23</definedName>
    <definedName name="_xlnm.Print_Area" localSheetId="1">'Vážní listina'!$A$1:$I$10</definedName>
  </definedNames>
  <calcPr calcId="125725"/>
</workbook>
</file>

<file path=xl/calcChain.xml><?xml version="1.0" encoding="utf-8"?>
<calcChain xmlns="http://schemas.openxmlformats.org/spreadsheetml/2006/main">
  <c r="N54" i="18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B1" l="1"/>
  <c r="D2"/>
  <c r="A1"/>
  <c r="B52" l="1"/>
  <c r="C52" s="1"/>
  <c r="E52" s="1"/>
  <c r="A8"/>
  <c r="B9"/>
  <c r="C9" s="1"/>
  <c r="A20"/>
  <c r="B21"/>
  <c r="C21" s="1"/>
  <c r="A28"/>
  <c r="B29"/>
  <c r="C29" s="1"/>
  <c r="B45"/>
  <c r="C45" s="1"/>
  <c r="A48"/>
  <c r="B49"/>
  <c r="C49" s="1"/>
  <c r="A5"/>
  <c r="B6"/>
  <c r="C6" s="1"/>
  <c r="B10"/>
  <c r="C10" s="1"/>
  <c r="B14"/>
  <c r="C14" s="1"/>
  <c r="A29"/>
  <c r="A37"/>
  <c r="B38"/>
  <c r="C38" s="1"/>
  <c r="A41"/>
  <c r="B42"/>
  <c r="C42" s="1"/>
  <c r="A45"/>
  <c r="B46"/>
  <c r="C46" s="1"/>
  <c r="A53"/>
  <c r="B54"/>
  <c r="C54" s="1"/>
  <c r="A6"/>
  <c r="B7"/>
  <c r="C7" s="1"/>
  <c r="A10"/>
  <c r="B11"/>
  <c r="C11" s="1"/>
  <c r="A14"/>
  <c r="B15"/>
  <c r="C15" s="1"/>
  <c r="A18"/>
  <c r="B19"/>
  <c r="C19" s="1"/>
  <c r="A22"/>
  <c r="B23"/>
  <c r="C23" s="1"/>
  <c r="A26"/>
  <c r="B27"/>
  <c r="C27" s="1"/>
  <c r="A30"/>
  <c r="B31"/>
  <c r="C31" s="1"/>
  <c r="A34"/>
  <c r="B35"/>
  <c r="C35" s="1"/>
  <c r="A38"/>
  <c r="B39"/>
  <c r="C39" s="1"/>
  <c r="A42"/>
  <c r="B43"/>
  <c r="C43" s="1"/>
  <c r="A46"/>
  <c r="B47"/>
  <c r="C47" s="1"/>
  <c r="A50"/>
  <c r="B51"/>
  <c r="C51" s="1"/>
  <c r="A54"/>
  <c r="B5"/>
  <c r="C5" s="1"/>
  <c r="A12"/>
  <c r="B13"/>
  <c r="C13" s="1"/>
  <c r="A16"/>
  <c r="B17"/>
  <c r="C17" s="1"/>
  <c r="A24"/>
  <c r="B25"/>
  <c r="C25" s="1"/>
  <c r="A32"/>
  <c r="B33"/>
  <c r="C33" s="1"/>
  <c r="A36"/>
  <c r="B37"/>
  <c r="C37" s="1"/>
  <c r="A40"/>
  <c r="B41"/>
  <c r="C41" s="1"/>
  <c r="A44"/>
  <c r="A52"/>
  <c r="B53"/>
  <c r="C53" s="1"/>
  <c r="A9"/>
  <c r="A13"/>
  <c r="A17"/>
  <c r="B18"/>
  <c r="C18" s="1"/>
  <c r="A21"/>
  <c r="B22"/>
  <c r="C22" s="1"/>
  <c r="A25"/>
  <c r="B26"/>
  <c r="C26" s="1"/>
  <c r="B30"/>
  <c r="C30" s="1"/>
  <c r="A33"/>
  <c r="B34"/>
  <c r="C34" s="1"/>
  <c r="A49"/>
  <c r="B50"/>
  <c r="C50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2" l="1"/>
  <c r="E44"/>
  <c r="D44"/>
  <c r="D20"/>
  <c r="E20" s="1"/>
  <c r="D50"/>
  <c r="E50"/>
  <c r="D41"/>
  <c r="E41" s="1"/>
  <c r="D5"/>
  <c r="E5" s="1"/>
  <c r="D39"/>
  <c r="E39" s="1"/>
  <c r="D23"/>
  <c r="E23" s="1"/>
  <c r="D7"/>
  <c r="E7" s="1"/>
  <c r="D38"/>
  <c r="E38" s="1"/>
  <c r="D26"/>
  <c r="E26" s="1"/>
  <c r="D18"/>
  <c r="E18" s="1"/>
  <c r="D53"/>
  <c r="E53"/>
  <c r="D6"/>
  <c r="E6" s="1"/>
  <c r="D45"/>
  <c r="E45"/>
  <c r="D36"/>
  <c r="E36" s="1"/>
  <c r="D28"/>
  <c r="E28" s="1"/>
  <c r="D12"/>
  <c r="E12" s="1"/>
  <c r="D30"/>
  <c r="E30" s="1"/>
  <c r="D33"/>
  <c r="E33" s="1"/>
  <c r="D17"/>
  <c r="E17" s="1"/>
  <c r="E47"/>
  <c r="D47"/>
  <c r="D31"/>
  <c r="E31" s="1"/>
  <c r="D15"/>
  <c r="E15" s="1"/>
  <c r="D46"/>
  <c r="E46"/>
  <c r="D10"/>
  <c r="E10" s="1"/>
  <c r="D21"/>
  <c r="E21" s="1"/>
  <c r="D22"/>
  <c r="E22" s="1"/>
  <c r="D14"/>
  <c r="E14" s="1"/>
  <c r="E49"/>
  <c r="D49"/>
  <c r="D48"/>
  <c r="E48"/>
  <c r="D40"/>
  <c r="E40" s="1"/>
  <c r="D32"/>
  <c r="E32" s="1"/>
  <c r="D24"/>
  <c r="E24" s="1"/>
  <c r="D16"/>
  <c r="E16" s="1"/>
  <c r="D8"/>
  <c r="E8" s="1"/>
  <c r="D34"/>
  <c r="E34" s="1"/>
  <c r="D37"/>
  <c r="E37" s="1"/>
  <c r="D25"/>
  <c r="E25" s="1"/>
  <c r="D13"/>
  <c r="E13" s="1"/>
  <c r="E51"/>
  <c r="D51"/>
  <c r="D43"/>
  <c r="E43" s="1"/>
  <c r="D35"/>
  <c r="E35" s="1"/>
  <c r="D27"/>
  <c r="E27" s="1"/>
  <c r="D19"/>
  <c r="E19" s="1"/>
  <c r="D11"/>
  <c r="E11" s="1"/>
  <c r="D54"/>
  <c r="E54"/>
  <c r="D42"/>
  <c r="E42" s="1"/>
  <c r="D29"/>
  <c r="E29" s="1"/>
  <c r="D9"/>
  <c r="E9" s="1"/>
  <c r="E2" l="1"/>
</calcChain>
</file>

<file path=xl/sharedStrings.xml><?xml version="1.0" encoding="utf-8"?>
<sst xmlns="http://schemas.openxmlformats.org/spreadsheetml/2006/main" count="84" uniqueCount="44">
  <si>
    <t>oddíl</t>
  </si>
  <si>
    <t>los</t>
  </si>
  <si>
    <t>body</t>
  </si>
  <si>
    <t>1. kolo</t>
  </si>
  <si>
    <t>ml.ž U13</t>
  </si>
  <si>
    <t>Čáp Tommy</t>
  </si>
  <si>
    <t>Sok. Vít.</t>
  </si>
  <si>
    <t>v.s.</t>
  </si>
  <si>
    <t>Goth Tomáš</t>
  </si>
  <si>
    <t>Kolár.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</si>
  <si>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</si>
  <si>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</si>
  <si>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</si>
  <si>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</si>
  <si>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</si>
  <si>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</si>
  <si>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</si>
  <si>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</si>
  <si>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ml.ž U13 80 kg v.s.</t>
  </si>
  <si>
    <t>pořadí</t>
  </si>
  <si>
    <t>příjmení a jméno</t>
  </si>
  <si>
    <t xml:space="preserve">Nový Jičín,  13.5.2023 </t>
  </si>
  <si>
    <t>Tabulka kvalifikace</t>
  </si>
  <si>
    <t>ml.ž U13 80 kg</t>
  </si>
  <si>
    <t>styl: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</si>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</sst>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0" xfId="0" applyAlignment="1"/>
    <xf numFmtId="0" fontId="0" fillId="0" borderId="46" xfId="0" applyBorder="1" applyAlignment="1">
      <alignment horizontal="center" vertical="center"/>
    </xf>
    <xf numFmtId="0" fontId="0" fillId="0" borderId="46" xfId="0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2" fillId="0" borderId="60" xfId="0" applyNumberFormat="1" applyFont="1" applyBorder="1" applyAlignment="1">
      <alignment horizontal="center" wrapText="1"/>
    </xf>
    <xf numFmtId="49" fontId="4" fillId="0" borderId="18" xfId="0" applyNumberFormat="1" applyFont="1" applyBorder="1" applyAlignment="1">
      <alignment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2" fillId="0" borderId="46" xfId="0" applyNumberFormat="1" applyFont="1" applyBorder="1" applyAlignment="1">
      <alignment horizontal="center" wrapText="1"/>
    </xf>
    <xf numFmtId="1" fontId="9" fillId="0" borderId="46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1" fontId="11" fillId="0" borderId="18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3" fontId="9" fillId="0" borderId="46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1" fillId="0" borderId="4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64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8" fillId="0" borderId="65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65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72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13"/>
  <sheetViews>
    <sheetView tabSelected="1" workbookViewId="0">
      <selection activeCell="E30" sqref="E30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98" t="s">
        <v>10</v>
      </c>
      <c r="B1" s="98"/>
      <c r="C1" s="98"/>
    </row>
    <row r="3" spans="1:3" ht="15.75">
      <c r="A3" s="15" t="s">
        <v>11</v>
      </c>
      <c r="B3" s="16" t="s">
        <v>12</v>
      </c>
    </row>
    <row r="4" spans="1:3" ht="15.75">
      <c r="A4" s="15" t="s">
        <v>13</v>
      </c>
      <c r="B4" s="16" t="s">
        <v>14</v>
      </c>
    </row>
    <row r="5" spans="1:3" ht="15.75">
      <c r="A5" s="15" t="s">
        <v>15</v>
      </c>
      <c r="B5" s="16" t="s">
        <v>16</v>
      </c>
    </row>
    <row r="6" spans="1:3" ht="15.75">
      <c r="A6" s="16"/>
      <c r="B6" s="16"/>
    </row>
    <row r="7" spans="1:3" ht="15.75">
      <c r="A7" s="15" t="s">
        <v>17</v>
      </c>
      <c r="B7" s="16" t="s">
        <v>18</v>
      </c>
    </row>
    <row r="8" spans="1:3" ht="13.5" thickBot="1"/>
    <row r="9" spans="1:3" ht="20.100000000000001" customHeight="1" thickBot="1">
      <c r="A9" s="21" t="s">
        <v>19</v>
      </c>
      <c r="B9" s="13" t="s">
        <v>20</v>
      </c>
      <c r="C9" s="22" t="s">
        <v>0</v>
      </c>
    </row>
    <row r="10" spans="1:3" ht="39.950000000000003" customHeight="1">
      <c r="A10" s="18">
        <v>1</v>
      </c>
      <c r="B10" s="19" t="s">
        <v>8</v>
      </c>
      <c r="C10" s="20" t="s">
        <v>9</v>
      </c>
    </row>
    <row r="11" spans="1:3" ht="39.950000000000003" customHeight="1" thickBot="1">
      <c r="A11" s="17">
        <v>2</v>
      </c>
      <c r="B11" s="19" t="s">
        <v>5</v>
      </c>
      <c r="C11" s="20" t="s">
        <v>6</v>
      </c>
    </row>
    <row r="12" spans="1:3">
      <c r="A12" s="65"/>
      <c r="B12" s="65"/>
      <c r="C12" s="65"/>
    </row>
    <row r="13" spans="1:3">
      <c r="A13" t="s">
        <v>21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1"/>
  <sheetViews>
    <sheetView workbookViewId="0">
      <selection activeCell="F30" sqref="F30"/>
    </sheetView>
  </sheetViews>
  <sheetFormatPr defaultRowHeight="12.75"/>
  <cols>
    <col min="1" max="1" width="9.140625" style="1" customWidth="1"/>
    <col min="2" max="2" width="9.85546875" style="46" hidden="1" customWidth="1"/>
    <col min="3" max="3" width="5.5703125" style="45" hidden="1" customWidth="1"/>
    <col min="4" max="4" width="27.85546875" customWidth="1"/>
    <col min="5" max="5" width="10.28515625" style="36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54.95" customHeight="1">
      <c r="A1" s="99" t="s">
        <v>39</v>
      </c>
      <c r="B1" s="99"/>
      <c r="C1" s="99"/>
      <c r="D1" s="99"/>
      <c r="E1" s="99"/>
      <c r="F1" s="99"/>
      <c r="G1" s="99"/>
      <c r="H1" s="99"/>
      <c r="I1" s="99"/>
    </row>
    <row r="2" spans="1:9" ht="23.25" customHeight="1">
      <c r="A2" s="103" t="s">
        <v>12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51" t="s">
        <v>13</v>
      </c>
      <c r="D3" s="2" t="s">
        <v>14</v>
      </c>
      <c r="E3" s="37"/>
      <c r="F3" s="102"/>
      <c r="G3" s="102"/>
      <c r="H3" s="1"/>
      <c r="I3" s="1"/>
    </row>
    <row r="4" spans="1:9" s="43" customFormat="1" ht="28.5" customHeight="1">
      <c r="A4" s="49" t="s">
        <v>15</v>
      </c>
      <c r="B4" s="46"/>
      <c r="C4" s="45"/>
      <c r="D4" s="93" t="s">
        <v>16</v>
      </c>
      <c r="E4" s="48" t="s">
        <v>17</v>
      </c>
      <c r="F4" s="101" t="s">
        <v>23</v>
      </c>
      <c r="G4" s="101"/>
      <c r="H4" s="47" t="s">
        <v>24</v>
      </c>
      <c r="I4" s="95" t="s">
        <v>7</v>
      </c>
    </row>
    <row r="5" spans="1:9" s="28" customFormat="1" ht="13.5" thickBot="1">
      <c r="A5" s="44"/>
      <c r="B5" s="35"/>
      <c r="C5" s="35"/>
      <c r="D5" s="41"/>
      <c r="E5" s="42"/>
      <c r="F5" s="34"/>
      <c r="G5" s="34"/>
      <c r="H5" s="39"/>
      <c r="I5" s="33"/>
    </row>
    <row r="6" spans="1:9" ht="26.25" thickBot="1">
      <c r="A6" s="94" t="s">
        <v>40</v>
      </c>
      <c r="B6" s="60" t="s">
        <v>41</v>
      </c>
      <c r="C6" s="61">
        <v>25</v>
      </c>
      <c r="D6" s="62" t="s">
        <v>20</v>
      </c>
      <c r="E6" s="38" t="s">
        <v>0</v>
      </c>
      <c r="F6" s="11" t="s">
        <v>42</v>
      </c>
      <c r="G6" s="12" t="s">
        <v>1</v>
      </c>
      <c r="H6" s="13" t="s">
        <v>43</v>
      </c>
      <c r="I6" s="14" t="s">
        <v>7</v>
      </c>
    </row>
    <row r="7" spans="1:9" ht="15.95" customHeight="1">
      <c r="A7" s="59">
        <v>1</v>
      </c>
      <c r="B7" s="54" t="s">
        <v>4</v>
      </c>
      <c r="C7" s="55">
        <v>80</v>
      </c>
      <c r="D7" s="56" t="s">
        <v>5</v>
      </c>
      <c r="E7" s="10" t="s">
        <v>6</v>
      </c>
      <c r="F7" s="9">
        <v>2010</v>
      </c>
      <c r="G7" s="57">
        <v>14</v>
      </c>
      <c r="H7" s="58">
        <v>79</v>
      </c>
      <c r="I7" s="96" t="s">
        <v>7</v>
      </c>
    </row>
    <row r="8" spans="1:9" ht="15.95" customHeight="1" thickBot="1">
      <c r="A8" s="70">
        <v>2</v>
      </c>
      <c r="B8" s="82" t="s">
        <v>4</v>
      </c>
      <c r="C8" s="73">
        <v>80</v>
      </c>
      <c r="D8" s="71" t="s">
        <v>8</v>
      </c>
      <c r="E8" s="72" t="s">
        <v>9</v>
      </c>
      <c r="F8" s="29">
        <v>2010</v>
      </c>
      <c r="G8" s="73">
        <v>297</v>
      </c>
      <c r="H8" s="74">
        <v>77.5</v>
      </c>
      <c r="I8" s="75" t="s">
        <v>7</v>
      </c>
    </row>
    <row r="9" spans="1:9" ht="15.95" customHeight="1">
      <c r="A9" s="76"/>
      <c r="B9" s="83"/>
      <c r="C9" s="84"/>
      <c r="D9" s="78"/>
      <c r="E9" s="79"/>
      <c r="F9" s="80"/>
      <c r="G9" s="77"/>
      <c r="H9" s="81"/>
      <c r="I9" s="64"/>
    </row>
    <row r="10" spans="1:9">
      <c r="A10" s="53" t="s">
        <v>21</v>
      </c>
      <c r="B10" s="52"/>
      <c r="C10" s="52"/>
      <c r="D10" s="63"/>
      <c r="E10" s="63"/>
    </row>
    <row r="11" spans="1:9">
      <c r="D11" s="50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23"/>
  <sheetViews>
    <sheetView zoomScaleSheetLayoutView="100" workbookViewId="0">
      <selection activeCell="M34" sqref="M3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ht="54.95" customHeight="1">
      <c r="A1" s="99" t="s">
        <v>22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</row>
    <row r="2" spans="1:23" ht="18">
      <c r="A2" s="136" t="s">
        <v>12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</row>
    <row r="3" spans="1:23">
      <c r="A3" s="23" t="s">
        <v>13</v>
      </c>
      <c r="B3" s="137" t="s">
        <v>14</v>
      </c>
      <c r="C3" s="137"/>
      <c r="D3" s="137"/>
      <c r="E3" s="137"/>
      <c r="Q3" s="31"/>
      <c r="R3" s="31"/>
      <c r="S3" s="31"/>
      <c r="T3" s="31"/>
      <c r="U3" s="8"/>
    </row>
    <row r="4" spans="1:23" ht="31.5" customHeight="1">
      <c r="A4" s="47" t="s">
        <v>15</v>
      </c>
      <c r="B4" s="87" t="s">
        <v>16</v>
      </c>
      <c r="C4" s="87"/>
      <c r="D4" s="87"/>
      <c r="E4" s="87"/>
      <c r="F4" s="87"/>
      <c r="G4" s="105" t="s">
        <v>17</v>
      </c>
      <c r="H4" s="105"/>
      <c r="I4" s="105"/>
      <c r="J4" s="101" t="s">
        <v>23</v>
      </c>
      <c r="K4" s="101"/>
      <c r="L4" s="101"/>
      <c r="M4" s="101"/>
      <c r="N4" s="101"/>
      <c r="O4" s="101"/>
      <c r="P4" s="101"/>
      <c r="Q4" s="101"/>
      <c r="R4" s="101"/>
      <c r="S4" s="101"/>
      <c r="T4" s="32" t="s">
        <v>24</v>
      </c>
      <c r="U4" s="32"/>
      <c r="V4" s="32" t="s">
        <v>7</v>
      </c>
      <c r="W4" s="32"/>
    </row>
    <row r="5" spans="1:23" s="28" customFormat="1" ht="13.5" thickBot="1">
      <c r="A5" s="39"/>
      <c r="B5" s="40"/>
      <c r="C5" s="40"/>
      <c r="D5" s="40"/>
      <c r="E5" s="40"/>
      <c r="F5" s="40"/>
      <c r="G5" s="40"/>
      <c r="H5" s="40"/>
      <c r="I5" s="4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5" customHeight="1" thickTop="1" thickBot="1">
      <c r="A6" s="3" t="s">
        <v>20</v>
      </c>
      <c r="B6" s="4" t="s">
        <v>0</v>
      </c>
      <c r="C6" s="7"/>
      <c r="D6" s="6" t="s">
        <v>1</v>
      </c>
      <c r="E6" s="108" t="s">
        <v>3</v>
      </c>
      <c r="F6" s="109"/>
      <c r="G6" s="110"/>
      <c r="H6" s="108" t="s">
        <v>25</v>
      </c>
      <c r="I6" s="109"/>
      <c r="J6" s="110"/>
      <c r="K6" s="108" t="s">
        <v>26</v>
      </c>
      <c r="L6" s="109"/>
      <c r="M6" s="110"/>
      <c r="N6" s="108" t="s">
        <v>27</v>
      </c>
      <c r="O6" s="109"/>
      <c r="P6" s="110"/>
      <c r="Q6" s="108" t="s">
        <v>28</v>
      </c>
      <c r="R6" s="109"/>
      <c r="S6" s="110"/>
      <c r="T6" s="141" t="s">
        <v>29</v>
      </c>
      <c r="U6" s="142"/>
      <c r="V6" s="143"/>
      <c r="W6" s="5" t="s">
        <v>30</v>
      </c>
    </row>
    <row r="7" spans="1:23" ht="14.25" customHeight="1" thickTop="1" thickBot="1">
      <c r="A7" s="126" t="s">
        <v>5</v>
      </c>
      <c r="B7" s="128" t="s">
        <v>6</v>
      </c>
      <c r="C7" s="139"/>
      <c r="D7" s="130">
        <v>1</v>
      </c>
      <c r="E7" s="111">
        <v>2</v>
      </c>
      <c r="F7" s="24">
        <v>0</v>
      </c>
      <c r="G7" s="25"/>
      <c r="H7" s="111"/>
      <c r="I7" s="24"/>
      <c r="J7" s="25"/>
      <c r="K7" s="111"/>
      <c r="L7" s="24"/>
      <c r="M7" s="25"/>
      <c r="N7" s="111"/>
      <c r="O7" s="24"/>
      <c r="P7" s="25"/>
      <c r="Q7" s="111"/>
      <c r="R7" s="24"/>
      <c r="S7" s="25"/>
      <c r="T7" s="116">
        <v>0</v>
      </c>
      <c r="U7" s="118">
        <v>0</v>
      </c>
      <c r="V7" s="146">
        <v>0</v>
      </c>
      <c r="W7" s="144">
        <v>2</v>
      </c>
    </row>
    <row r="8" spans="1:23" ht="14.25" customHeight="1" thickBot="1">
      <c r="A8" s="127"/>
      <c r="B8" s="129"/>
      <c r="C8" s="140"/>
      <c r="D8" s="131"/>
      <c r="E8" s="107"/>
      <c r="F8" s="66">
        <v>0</v>
      </c>
      <c r="G8" s="67"/>
      <c r="H8" s="107"/>
      <c r="I8" s="66"/>
      <c r="J8" s="67"/>
      <c r="K8" s="107"/>
      <c r="L8" s="66"/>
      <c r="M8" s="67"/>
      <c r="N8" s="107"/>
      <c r="O8" s="66"/>
      <c r="P8" s="67"/>
      <c r="Q8" s="107"/>
      <c r="R8" s="66"/>
      <c r="S8" s="67"/>
      <c r="T8" s="117"/>
      <c r="U8" s="119"/>
      <c r="V8" s="147"/>
      <c r="W8" s="145"/>
    </row>
    <row r="9" spans="1:23" ht="14.25" customHeight="1" thickBot="1">
      <c r="A9" s="132" t="s">
        <v>8</v>
      </c>
      <c r="B9" s="133" t="s">
        <v>9</v>
      </c>
      <c r="C9" s="135"/>
      <c r="D9" s="134">
        <v>2</v>
      </c>
      <c r="E9" s="106">
        <v>1</v>
      </c>
      <c r="F9" s="68">
        <v>5</v>
      </c>
      <c r="G9" s="69"/>
      <c r="H9" s="106"/>
      <c r="I9" s="68"/>
      <c r="J9" s="69"/>
      <c r="K9" s="106"/>
      <c r="L9" s="68"/>
      <c r="M9" s="69"/>
      <c r="N9" s="107"/>
      <c r="O9" s="68"/>
      <c r="P9" s="69"/>
      <c r="Q9" s="107"/>
      <c r="R9" s="68"/>
      <c r="S9" s="69"/>
      <c r="T9" s="120">
        <v>5</v>
      </c>
      <c r="U9" s="121">
        <v>4</v>
      </c>
      <c r="V9" s="148">
        <v>0</v>
      </c>
      <c r="W9" s="138">
        <v>1</v>
      </c>
    </row>
    <row r="10" spans="1:23" ht="14.25" customHeight="1" thickTop="1" thickBot="1">
      <c r="A10" s="123"/>
      <c r="B10" s="124"/>
      <c r="C10" s="115"/>
      <c r="D10" s="122"/>
      <c r="E10" s="104"/>
      <c r="F10" s="26">
        <v>4</v>
      </c>
      <c r="G10" s="27"/>
      <c r="H10" s="104"/>
      <c r="I10" s="26"/>
      <c r="J10" s="27"/>
      <c r="K10" s="104"/>
      <c r="L10" s="26"/>
      <c r="M10" s="27"/>
      <c r="N10" s="107"/>
      <c r="O10" s="66"/>
      <c r="P10" s="67"/>
      <c r="Q10" s="107"/>
      <c r="R10" s="66"/>
      <c r="S10" s="67"/>
      <c r="T10" s="114"/>
      <c r="U10" s="113"/>
      <c r="V10" s="112"/>
      <c r="W10" s="125"/>
    </row>
    <row r="11" spans="1:23" ht="14.25" thickTop="1" thickBot="1">
      <c r="A11" s="85"/>
      <c r="B11" s="85"/>
      <c r="C11" s="85"/>
      <c r="D11" s="86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</row>
    <row r="12" spans="1:23" ht="13.5" thickBot="1">
      <c r="B12" t="s">
        <v>31</v>
      </c>
      <c r="E12" s="149">
        <v>2</v>
      </c>
      <c r="F12" s="88">
        <v>3</v>
      </c>
      <c r="G12" s="89">
        <v>1</v>
      </c>
      <c r="N12" s="151">
        <v>6</v>
      </c>
      <c r="O12" s="153">
        <v>24</v>
      </c>
      <c r="P12" s="155">
        <v>1</v>
      </c>
      <c r="S12" s="157">
        <v>6</v>
      </c>
      <c r="T12" s="157">
        <v>3</v>
      </c>
      <c r="U12" s="158">
        <v>10</v>
      </c>
      <c r="V12" s="159">
        <v>1</v>
      </c>
    </row>
    <row r="13" spans="1:23" ht="13.5" thickBot="1">
      <c r="E13" s="150"/>
      <c r="F13" s="90">
        <v>10</v>
      </c>
      <c r="G13" s="91"/>
      <c r="N13" s="152"/>
      <c r="O13" s="154"/>
      <c r="P13" s="156"/>
      <c r="S13" s="157"/>
      <c r="T13" s="157"/>
      <c r="U13" s="158"/>
      <c r="V13" s="159"/>
    </row>
    <row r="15" spans="1:23">
      <c r="C15" s="92">
        <v>2</v>
      </c>
      <c r="E15" t="s">
        <v>32</v>
      </c>
      <c r="L15" s="92">
        <v>3</v>
      </c>
      <c r="N15" t="s">
        <v>33</v>
      </c>
      <c r="Q15" s="92">
        <v>6</v>
      </c>
      <c r="S15" t="s">
        <v>33</v>
      </c>
      <c r="T15" t="s">
        <v>33</v>
      </c>
    </row>
    <row r="16" spans="1:23">
      <c r="C16" s="92"/>
      <c r="L16" s="92"/>
      <c r="Q16" s="92"/>
    </row>
    <row r="17" spans="1:20">
      <c r="C17" s="92">
        <v>3</v>
      </c>
      <c r="E17" t="s">
        <v>2</v>
      </c>
      <c r="L17" s="92">
        <v>10</v>
      </c>
      <c r="N17" t="s">
        <v>34</v>
      </c>
      <c r="Q17" s="92">
        <v>24</v>
      </c>
      <c r="S17" t="s">
        <v>34</v>
      </c>
      <c r="T17" t="s">
        <v>34</v>
      </c>
    </row>
    <row r="18" spans="1:20">
      <c r="C18" s="92"/>
      <c r="L18" s="92"/>
      <c r="Q18" s="92"/>
    </row>
    <row r="19" spans="1:20">
      <c r="C19" s="92">
        <v>10</v>
      </c>
      <c r="E19" t="s">
        <v>35</v>
      </c>
      <c r="L19" s="92">
        <v>1</v>
      </c>
      <c r="N19" t="s">
        <v>36</v>
      </c>
      <c r="Q19" s="92">
        <v>3</v>
      </c>
      <c r="S19" t="s">
        <v>36</v>
      </c>
      <c r="T19" t="s">
        <v>37</v>
      </c>
    </row>
    <row r="20" spans="1:20">
      <c r="C20" s="92"/>
    </row>
    <row r="21" spans="1:20">
      <c r="C21" s="92">
        <v>1</v>
      </c>
      <c r="E21" t="s">
        <v>38</v>
      </c>
    </row>
    <row r="22" spans="1:20">
      <c r="C22" s="92"/>
    </row>
    <row r="23" spans="1:20">
      <c r="A23" t="s">
        <v>21</v>
      </c>
    </row>
  </sheetData>
  <mergeCells count="45">
    <mergeCell ref="A1:W1"/>
    <mergeCell ref="E12:E13"/>
    <mergeCell ref="N12:N13"/>
    <mergeCell ref="O12:O13"/>
    <mergeCell ref="P12:P13"/>
    <mergeCell ref="S12:S13"/>
    <mergeCell ref="T12:T13"/>
    <mergeCell ref="U12:U13"/>
    <mergeCell ref="V12:V13"/>
    <mergeCell ref="A2:W2"/>
    <mergeCell ref="B3:E3"/>
    <mergeCell ref="W9:W10"/>
    <mergeCell ref="C7:C8"/>
    <mergeCell ref="T6:V6"/>
    <mergeCell ref="W7:W8"/>
    <mergeCell ref="H7:H8"/>
    <mergeCell ref="Q7:Q8"/>
    <mergeCell ref="V7:V8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A9:A10"/>
    <mergeCell ref="B9:B10"/>
    <mergeCell ref="D9:D10"/>
    <mergeCell ref="E9:E10"/>
    <mergeCell ref="C9:C10"/>
    <mergeCell ref="T7:T8"/>
    <mergeCell ref="U7:U8"/>
    <mergeCell ref="T9:T10"/>
    <mergeCell ref="U9:U10"/>
    <mergeCell ref="G4:I4"/>
    <mergeCell ref="J4:S4"/>
    <mergeCell ref="H9:H10"/>
    <mergeCell ref="Q9:Q10"/>
    <mergeCell ref="K6:M6"/>
    <mergeCell ref="K7:K8"/>
    <mergeCell ref="K9:K10"/>
    <mergeCell ref="N9:N1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97"/>
    <col min="3" max="3" width="11.28515625" style="97" bestFit="1" customWidth="1"/>
    <col min="4" max="4" width="11.42578125" style="97" bestFit="1" customWidth="1"/>
    <col min="5" max="5" width="9.140625" style="97"/>
    <col min="6" max="6" width="9.140625" style="43"/>
    <col min="7" max="8" width="9.140625" style="97"/>
    <col min="9" max="9" width="9.140625" style="43"/>
    <col min="10" max="11" width="9.140625" style="97"/>
    <col min="12" max="12" width="9.140625" style="43"/>
    <col min="13" max="14" width="9.140625" style="97"/>
  </cols>
  <sheetData>
    <row r="1" spans="1:14">
      <c r="A1" s="97" t="str">
        <f>[1]List1!$A$47</f>
        <v>žíněnka</v>
      </c>
      <c r="B1" s="97" t="e">
        <f>#REF!</f>
        <v>#REF!</v>
      </c>
      <c r="D1" s="100" t="s">
        <v>3</v>
      </c>
      <c r="E1" s="100"/>
    </row>
    <row r="2" spans="1:14">
      <c r="D2" s="97" t="e">
        <f>#REF!</f>
        <v>#REF!</v>
      </c>
      <c r="E2" s="97">
        <f>SUM(E5:E54)</f>
        <v>0</v>
      </c>
    </row>
    <row r="3" spans="1:14">
      <c r="G3" s="100">
        <v>1</v>
      </c>
      <c r="H3" s="100"/>
      <c r="J3" s="100">
        <v>2</v>
      </c>
      <c r="K3" s="100"/>
      <c r="M3" s="100">
        <v>3</v>
      </c>
      <c r="N3" s="100"/>
    </row>
    <row r="5" spans="1:14">
      <c r="A5" s="97" t="e">
        <f>IF($B$1=1,G5,IF($B$1=2,J5,IF($B$1=3,M5,"")))</f>
        <v>#REF!</v>
      </c>
      <c r="B5" s="97" t="e">
        <f>(VALUE(IF($B$1=1,H5,IF($B$1=2,K5,IF($B$1=3,N5,"")))))</f>
        <v>#REF!</v>
      </c>
      <c r="C5" s="97" t="str">
        <f>IF((ISNUMBER(B5)),B5,"")</f>
        <v/>
      </c>
      <c r="D5" s="97" t="e">
        <f>IF(C5=0,0,(IF(C5=$D$2,1,0)))</f>
        <v>#REF!</v>
      </c>
      <c r="E5" s="97">
        <f>IF(C5="",0,(IF(D5=0,0,(A5*D5))))</f>
        <v>0</v>
      </c>
      <c r="G5" s="97">
        <f>[2]Strategie!$B3</f>
        <v>0</v>
      </c>
      <c r="H5" s="97">
        <f>[2]Strategie!$H3</f>
        <v>167</v>
      </c>
      <c r="J5" s="97">
        <f>[2]Strategie!$B3</f>
        <v>0</v>
      </c>
      <c r="K5" s="97">
        <f>[2]Strategie!$H3</f>
        <v>167</v>
      </c>
      <c r="M5" s="97">
        <f>[2]Strategie!$B3</f>
        <v>0</v>
      </c>
      <c r="N5" s="97">
        <f>[2]Strategie!$H3</f>
        <v>167</v>
      </c>
    </row>
    <row r="6" spans="1:14">
      <c r="A6" s="97" t="e">
        <f t="shared" ref="A6:A54" si="0">IF($B$1=1,G6,IF($B$1=2,J6,IF($B$1=3,M6,"")))</f>
        <v>#REF!</v>
      </c>
      <c r="B6" s="97" t="e">
        <f t="shared" ref="B6:B54" si="1">VALUE(IF($B$1=1,H6,IF($B$1=2,K6,IF($B$1=3,N6,""))))</f>
        <v>#REF!</v>
      </c>
      <c r="C6" s="97" t="str">
        <f t="shared" ref="C6:C54" si="2">IF((ISNUMBER(B6)),B6,"")</f>
        <v/>
      </c>
      <c r="D6" s="97" t="e">
        <f t="shared" ref="D6:D54" si="3">IF(C6=0,0,(IF(C6=$D$2,1,0)))</f>
        <v>#REF!</v>
      </c>
      <c r="E6" s="97">
        <f t="shared" ref="E6:E54" si="4">IF(C6="",0,(IF(D6=0,0,(A6*D6))))</f>
        <v>0</v>
      </c>
      <c r="G6" s="97" t="str">
        <f>[2]Strategie!$B4</f>
        <v>kategorie      a styl</v>
      </c>
      <c r="H6" s="97">
        <f>[2]Strategie!$H4</f>
        <v>0</v>
      </c>
      <c r="J6" s="97" t="str">
        <f>[2]Strategie!$B4</f>
        <v>kategorie      a styl</v>
      </c>
      <c r="K6" s="97">
        <f>[2]Strategie!$H4</f>
        <v>0</v>
      </c>
      <c r="M6" s="97" t="str">
        <f>[2]Strategie!$B4</f>
        <v>kategorie      a styl</v>
      </c>
      <c r="N6" s="97">
        <f>[2]Strategie!$H4</f>
        <v>0</v>
      </c>
    </row>
    <row r="7" spans="1:14">
      <c r="A7" s="97" t="e">
        <f t="shared" si="0"/>
        <v>#REF!</v>
      </c>
      <c r="B7" s="97" t="e">
        <f t="shared" si="1"/>
        <v>#REF!</v>
      </c>
      <c r="C7" s="97" t="str">
        <f t="shared" si="2"/>
        <v/>
      </c>
      <c r="D7" s="97" t="e">
        <f t="shared" si="3"/>
        <v>#REF!</v>
      </c>
      <c r="E7" s="97">
        <f t="shared" si="4"/>
        <v>0</v>
      </c>
      <c r="G7" s="97" t="str">
        <f>[2]Strategie!$B5</f>
        <v>B příp</v>
      </c>
      <c r="H7" s="97" t="str">
        <f>[2]Strategie!$H5</f>
        <v/>
      </c>
      <c r="J7" s="97" t="str">
        <f>[2]Strategie!$B5</f>
        <v>B příp</v>
      </c>
      <c r="K7" s="97" t="str">
        <f>[2]Strategie!$H5</f>
        <v/>
      </c>
      <c r="M7" s="97" t="str">
        <f>[2]Strategie!$B5</f>
        <v>B příp</v>
      </c>
      <c r="N7" s="97" t="str">
        <f>[2]Strategie!$H5</f>
        <v/>
      </c>
    </row>
    <row r="8" spans="1:14">
      <c r="A8" s="97" t="e">
        <f t="shared" si="0"/>
        <v>#REF!</v>
      </c>
      <c r="B8" s="97" t="e">
        <f t="shared" si="1"/>
        <v>#REF!</v>
      </c>
      <c r="C8" s="97" t="str">
        <f t="shared" si="2"/>
        <v/>
      </c>
      <c r="D8" s="97" t="e">
        <f t="shared" si="3"/>
        <v>#REF!</v>
      </c>
      <c r="E8" s="97">
        <f t="shared" si="4"/>
        <v>0</v>
      </c>
      <c r="G8" s="97" t="str">
        <f>[2]Strategie!$B6</f>
        <v>B příp</v>
      </c>
      <c r="H8" s="97" t="str">
        <f>[2]Strategie!$H6</f>
        <v/>
      </c>
      <c r="J8" s="97" t="str">
        <f>[2]Strategie!$B6</f>
        <v>B příp</v>
      </c>
      <c r="K8" s="97" t="str">
        <f>[2]Strategie!$H6</f>
        <v/>
      </c>
      <c r="M8" s="97" t="str">
        <f>[2]Strategie!$B6</f>
        <v>B příp</v>
      </c>
      <c r="N8" s="97" t="str">
        <f>[2]Strategie!$H6</f>
        <v/>
      </c>
    </row>
    <row r="9" spans="1:14">
      <c r="A9" s="97" t="e">
        <f t="shared" si="0"/>
        <v>#REF!</v>
      </c>
      <c r="B9" s="97" t="e">
        <f t="shared" si="1"/>
        <v>#REF!</v>
      </c>
      <c r="C9" s="97" t="str">
        <f t="shared" si="2"/>
        <v/>
      </c>
      <c r="D9" s="97" t="e">
        <f t="shared" si="3"/>
        <v>#REF!</v>
      </c>
      <c r="E9" s="97">
        <f t="shared" si="4"/>
        <v>0</v>
      </c>
      <c r="G9" s="97" t="str">
        <f>[2]Strategie!$B7</f>
        <v>B příp</v>
      </c>
      <c r="H9" s="97" t="str">
        <f>[2]Strategie!$H7</f>
        <v/>
      </c>
      <c r="J9" s="97" t="str">
        <f>[2]Strategie!$B7</f>
        <v>B příp</v>
      </c>
      <c r="K9" s="97" t="str">
        <f>[2]Strategie!$H7</f>
        <v/>
      </c>
      <c r="M9" s="97" t="str">
        <f>[2]Strategie!$B7</f>
        <v>B příp</v>
      </c>
      <c r="N9" s="97" t="str">
        <f>[2]Strategie!$H7</f>
        <v/>
      </c>
    </row>
    <row r="10" spans="1:14">
      <c r="A10" s="97" t="e">
        <f t="shared" si="0"/>
        <v>#REF!</v>
      </c>
      <c r="B10" s="97" t="e">
        <f t="shared" si="1"/>
        <v>#REF!</v>
      </c>
      <c r="C10" s="97" t="str">
        <f t="shared" si="2"/>
        <v/>
      </c>
      <c r="D10" s="97" t="e">
        <f t="shared" si="3"/>
        <v>#REF!</v>
      </c>
      <c r="E10" s="97">
        <f t="shared" si="4"/>
        <v>0</v>
      </c>
      <c r="G10" s="97" t="str">
        <f>[2]Strategie!$B8</f>
        <v>B příp</v>
      </c>
      <c r="H10" s="97" t="str">
        <f>[2]Strategie!$H8</f>
        <v/>
      </c>
      <c r="J10" s="97" t="str">
        <f>[2]Strategie!$B8</f>
        <v>B příp</v>
      </c>
      <c r="K10" s="97" t="str">
        <f>[2]Strategie!$H8</f>
        <v/>
      </c>
      <c r="M10" s="97" t="str">
        <f>[2]Strategie!$B8</f>
        <v>B příp</v>
      </c>
      <c r="N10" s="97" t="str">
        <f>[2]Strategie!$H8</f>
        <v/>
      </c>
    </row>
    <row r="11" spans="1:14">
      <c r="A11" s="97" t="e">
        <f t="shared" si="0"/>
        <v>#REF!</v>
      </c>
      <c r="B11" s="97" t="e">
        <f t="shared" si="1"/>
        <v>#REF!</v>
      </c>
      <c r="C11" s="97" t="str">
        <f t="shared" si="2"/>
        <v/>
      </c>
      <c r="D11" s="97" t="e">
        <f t="shared" si="3"/>
        <v>#REF!</v>
      </c>
      <c r="E11" s="97">
        <f t="shared" si="4"/>
        <v>0</v>
      </c>
      <c r="G11" s="97" t="str">
        <f>[2]Strategie!$B9</f>
        <v>B příp</v>
      </c>
      <c r="H11" s="97" t="str">
        <f>[2]Strategie!$H9</f>
        <v/>
      </c>
      <c r="J11" s="97" t="str">
        <f>[2]Strategie!$B9</f>
        <v>B příp</v>
      </c>
      <c r="K11" s="97" t="str">
        <f>[2]Strategie!$H9</f>
        <v/>
      </c>
      <c r="M11" s="97" t="str">
        <f>[2]Strategie!$B9</f>
        <v>B příp</v>
      </c>
      <c r="N11" s="97" t="str">
        <f>[2]Strategie!$H9</f>
        <v/>
      </c>
    </row>
    <row r="12" spans="1:14">
      <c r="A12" s="97" t="e">
        <f t="shared" si="0"/>
        <v>#REF!</v>
      </c>
      <c r="B12" s="97" t="e">
        <f t="shared" si="1"/>
        <v>#REF!</v>
      </c>
      <c r="C12" s="97" t="str">
        <f t="shared" si="2"/>
        <v/>
      </c>
      <c r="D12" s="97" t="e">
        <f t="shared" si="3"/>
        <v>#REF!</v>
      </c>
      <c r="E12" s="97">
        <f t="shared" si="4"/>
        <v>0</v>
      </c>
      <c r="G12" s="97" t="str">
        <f>[2]Strategie!$B10</f>
        <v>B příp</v>
      </c>
      <c r="H12" s="97" t="str">
        <f>[2]Strategie!$H10</f>
        <v/>
      </c>
      <c r="J12" s="97" t="str">
        <f>[2]Strategie!$B10</f>
        <v>B příp</v>
      </c>
      <c r="K12" s="97" t="str">
        <f>[2]Strategie!$H10</f>
        <v/>
      </c>
      <c r="M12" s="97" t="str">
        <f>[2]Strategie!$B10</f>
        <v>B příp</v>
      </c>
      <c r="N12" s="97" t="str">
        <f>[2]Strategie!$H10</f>
        <v/>
      </c>
    </row>
    <row r="13" spans="1:14">
      <c r="A13" s="97" t="e">
        <f t="shared" si="0"/>
        <v>#REF!</v>
      </c>
      <c r="B13" s="97" t="e">
        <f t="shared" si="1"/>
        <v>#REF!</v>
      </c>
      <c r="C13" s="97" t="str">
        <f t="shared" si="2"/>
        <v/>
      </c>
      <c r="D13" s="97" t="e">
        <f t="shared" si="3"/>
        <v>#REF!</v>
      </c>
      <c r="E13" s="97">
        <f t="shared" si="4"/>
        <v>0</v>
      </c>
      <c r="G13" s="97" t="str">
        <f>[2]Strategie!$B11</f>
        <v>A příp</v>
      </c>
      <c r="H13" s="97" t="str">
        <f>[2]Strategie!$H11</f>
        <v/>
      </c>
      <c r="J13" s="97" t="str">
        <f>[2]Strategie!$B11</f>
        <v>A příp</v>
      </c>
      <c r="K13" s="97" t="str">
        <f>[2]Strategie!$H11</f>
        <v/>
      </c>
      <c r="M13" s="97" t="str">
        <f>[2]Strategie!$B11</f>
        <v>A příp</v>
      </c>
      <c r="N13" s="97" t="str">
        <f>[2]Strategie!$H11</f>
        <v/>
      </c>
    </row>
    <row r="14" spans="1:14">
      <c r="A14" s="97" t="e">
        <f t="shared" si="0"/>
        <v>#REF!</v>
      </c>
      <c r="B14" s="97" t="e">
        <f t="shared" si="1"/>
        <v>#REF!</v>
      </c>
      <c r="C14" s="97" t="str">
        <f t="shared" si="2"/>
        <v/>
      </c>
      <c r="D14" s="97" t="e">
        <f t="shared" si="3"/>
        <v>#REF!</v>
      </c>
      <c r="E14" s="97">
        <f t="shared" si="4"/>
        <v>0</v>
      </c>
      <c r="G14" s="97" t="str">
        <f>[2]Strategie!$B12</f>
        <v>A příp</v>
      </c>
      <c r="H14" s="97" t="str">
        <f>[2]Strategie!$H12</f>
        <v/>
      </c>
      <c r="J14" s="97" t="str">
        <f>[2]Strategie!$B12</f>
        <v>A příp</v>
      </c>
      <c r="K14" s="97" t="str">
        <f>[2]Strategie!$H12</f>
        <v/>
      </c>
      <c r="M14" s="97" t="str">
        <f>[2]Strategie!$B12</f>
        <v>A příp</v>
      </c>
      <c r="N14" s="97" t="str">
        <f>[2]Strategie!$H12</f>
        <v/>
      </c>
    </row>
    <row r="15" spans="1:14">
      <c r="A15" s="97" t="e">
        <f t="shared" si="0"/>
        <v>#REF!</v>
      </c>
      <c r="B15" s="97" t="e">
        <f t="shared" si="1"/>
        <v>#REF!</v>
      </c>
      <c r="C15" s="97" t="str">
        <f t="shared" si="2"/>
        <v/>
      </c>
      <c r="D15" s="97" t="e">
        <f t="shared" si="3"/>
        <v>#REF!</v>
      </c>
      <c r="E15" s="97">
        <f t="shared" si="4"/>
        <v>0</v>
      </c>
      <c r="G15" s="97" t="str">
        <f>[2]Strategie!$B13</f>
        <v>A příp</v>
      </c>
      <c r="H15" s="97" t="str">
        <f>[2]Strategie!$H13</f>
        <v/>
      </c>
      <c r="J15" s="97" t="str">
        <f>[2]Strategie!$B13</f>
        <v>A příp</v>
      </c>
      <c r="K15" s="97" t="str">
        <f>[2]Strategie!$H13</f>
        <v/>
      </c>
      <c r="M15" s="97" t="str">
        <f>[2]Strategie!$B13</f>
        <v>A příp</v>
      </c>
      <c r="N15" s="97" t="str">
        <f>[2]Strategie!$H13</f>
        <v/>
      </c>
    </row>
    <row r="16" spans="1:14">
      <c r="A16" s="97" t="e">
        <f t="shared" si="0"/>
        <v>#REF!</v>
      </c>
      <c r="B16" s="97" t="e">
        <f t="shared" si="1"/>
        <v>#REF!</v>
      </c>
      <c r="C16" s="97" t="str">
        <f t="shared" si="2"/>
        <v/>
      </c>
      <c r="D16" s="97" t="e">
        <f t="shared" si="3"/>
        <v>#REF!</v>
      </c>
      <c r="E16" s="97">
        <f t="shared" si="4"/>
        <v>0</v>
      </c>
      <c r="G16" s="97" t="str">
        <f>[2]Strategie!$B14</f>
        <v>A příp</v>
      </c>
      <c r="H16" s="97" t="str">
        <f>[2]Strategie!$H14</f>
        <v/>
      </c>
      <c r="J16" s="97" t="str">
        <f>[2]Strategie!$B14</f>
        <v>A příp</v>
      </c>
      <c r="K16" s="97" t="str">
        <f>[2]Strategie!$H14</f>
        <v/>
      </c>
      <c r="M16" s="97" t="str">
        <f>[2]Strategie!$B14</f>
        <v>A příp</v>
      </c>
      <c r="N16" s="97" t="str">
        <f>[2]Strategie!$H14</f>
        <v/>
      </c>
    </row>
    <row r="17" spans="1:14">
      <c r="A17" s="97" t="e">
        <f t="shared" si="0"/>
        <v>#REF!</v>
      </c>
      <c r="B17" s="97" t="e">
        <f t="shared" si="1"/>
        <v>#REF!</v>
      </c>
      <c r="C17" s="97" t="str">
        <f t="shared" si="2"/>
        <v/>
      </c>
      <c r="D17" s="97" t="e">
        <f t="shared" si="3"/>
        <v>#REF!</v>
      </c>
      <c r="E17" s="97">
        <f t="shared" si="4"/>
        <v>0</v>
      </c>
      <c r="G17" s="97" t="str">
        <f>[2]Strategie!$B15</f>
        <v>A příp</v>
      </c>
      <c r="H17" s="97" t="str">
        <f>[2]Strategie!$H15</f>
        <v/>
      </c>
      <c r="J17" s="97" t="str">
        <f>[2]Strategie!$B15</f>
        <v>A příp</v>
      </c>
      <c r="K17" s="97" t="str">
        <f>[2]Strategie!$H15</f>
        <v/>
      </c>
      <c r="M17" s="97" t="str">
        <f>[2]Strategie!$B15</f>
        <v>A příp</v>
      </c>
      <c r="N17" s="97" t="str">
        <f>[2]Strategie!$H15</f>
        <v/>
      </c>
    </row>
    <row r="18" spans="1:14">
      <c r="A18" s="97" t="e">
        <f t="shared" si="0"/>
        <v>#REF!</v>
      </c>
      <c r="B18" s="97" t="e">
        <f t="shared" si="1"/>
        <v>#REF!</v>
      </c>
      <c r="C18" s="97" t="str">
        <f t="shared" si="2"/>
        <v/>
      </c>
      <c r="D18" s="97" t="e">
        <f t="shared" si="3"/>
        <v>#REF!</v>
      </c>
      <c r="E18" s="97">
        <f t="shared" si="4"/>
        <v>0</v>
      </c>
      <c r="G18" s="97" t="str">
        <f>[2]Strategie!$B16</f>
        <v>A příp</v>
      </c>
      <c r="H18" s="97" t="str">
        <f>[2]Strategie!$H16</f>
        <v/>
      </c>
      <c r="J18" s="97" t="str">
        <f>[2]Strategie!$B16</f>
        <v>A příp</v>
      </c>
      <c r="K18" s="97" t="str">
        <f>[2]Strategie!$H16</f>
        <v/>
      </c>
      <c r="M18" s="97" t="str">
        <f>[2]Strategie!$B16</f>
        <v>A příp</v>
      </c>
      <c r="N18" s="97" t="str">
        <f>[2]Strategie!$H16</f>
        <v/>
      </c>
    </row>
    <row r="19" spans="1:14">
      <c r="A19" s="97" t="e">
        <f t="shared" si="0"/>
        <v>#REF!</v>
      </c>
      <c r="B19" s="97" t="e">
        <f>VALUE(IF($B$1=1,H19,IF($B$1=2,K19,IF($B$1=3,N19,""))))</f>
        <v>#REF!</v>
      </c>
      <c r="C19" s="97" t="str">
        <f t="shared" si="2"/>
        <v/>
      </c>
      <c r="D19" s="97" t="e">
        <f t="shared" si="3"/>
        <v>#REF!</v>
      </c>
      <c r="E19" s="97">
        <f t="shared" si="4"/>
        <v>0</v>
      </c>
      <c r="G19" s="97" t="str">
        <f>[2]Strategie!$B17</f>
        <v>A příp</v>
      </c>
      <c r="H19" s="97" t="str">
        <f>[2]Strategie!$H17</f>
        <v/>
      </c>
      <c r="J19" s="97" t="str">
        <f>[2]Strategie!$B17</f>
        <v>A příp</v>
      </c>
      <c r="K19" s="97" t="str">
        <f>[2]Strategie!$H17</f>
        <v/>
      </c>
      <c r="M19" s="97" t="str">
        <f>[2]Strategie!$B17</f>
        <v>A příp</v>
      </c>
      <c r="N19" s="97" t="str">
        <f>[2]Strategie!$H17</f>
        <v/>
      </c>
    </row>
    <row r="20" spans="1:14">
      <c r="A20" s="97" t="e">
        <f t="shared" si="0"/>
        <v>#REF!</v>
      </c>
      <c r="B20" s="97" t="e">
        <f t="shared" si="1"/>
        <v>#REF!</v>
      </c>
      <c r="C20" s="97" t="str">
        <f t="shared" si="2"/>
        <v/>
      </c>
      <c r="D20" s="97" t="e">
        <f t="shared" si="3"/>
        <v>#REF!</v>
      </c>
      <c r="E20" s="97">
        <f t="shared" si="4"/>
        <v>0</v>
      </c>
      <c r="G20" s="97" t="str">
        <f>[2]Strategie!$B18</f>
        <v>ml.ž U13</v>
      </c>
      <c r="H20" s="97" t="str">
        <f>[2]Strategie!$H18</f>
        <v/>
      </c>
      <c r="J20" s="97" t="str">
        <f>[2]Strategie!$B18</f>
        <v>ml.ž U13</v>
      </c>
      <c r="K20" s="97" t="str">
        <f>[2]Strategie!$H18</f>
        <v/>
      </c>
      <c r="M20" s="97" t="str">
        <f>[2]Strategie!$B18</f>
        <v>ml.ž U13</v>
      </c>
      <c r="N20" s="97" t="str">
        <f>[2]Strategie!$H18</f>
        <v/>
      </c>
    </row>
    <row r="21" spans="1:14">
      <c r="A21" s="97" t="e">
        <f t="shared" si="0"/>
        <v>#REF!</v>
      </c>
      <c r="B21" s="97" t="e">
        <f t="shared" si="1"/>
        <v>#REF!</v>
      </c>
      <c r="C21" s="97" t="str">
        <f t="shared" si="2"/>
        <v/>
      </c>
      <c r="D21" s="97" t="e">
        <f t="shared" si="3"/>
        <v>#REF!</v>
      </c>
      <c r="E21" s="97">
        <f t="shared" si="4"/>
        <v>0</v>
      </c>
      <c r="G21" s="97" t="str">
        <f>[2]Strategie!$B19</f>
        <v>ml.ž U13</v>
      </c>
      <c r="H21" s="97" t="str">
        <f>[2]Strategie!$H19</f>
        <v/>
      </c>
      <c r="J21" s="97" t="str">
        <f>[2]Strategie!$B19</f>
        <v>ml.ž U13</v>
      </c>
      <c r="K21" s="97" t="str">
        <f>[2]Strategie!$H19</f>
        <v/>
      </c>
      <c r="M21" s="97" t="str">
        <f>[2]Strategie!$B19</f>
        <v>ml.ž U13</v>
      </c>
      <c r="N21" s="97" t="str">
        <f>[2]Strategie!$H19</f>
        <v/>
      </c>
    </row>
    <row r="22" spans="1:14">
      <c r="A22" s="97" t="e">
        <f t="shared" si="0"/>
        <v>#REF!</v>
      </c>
      <c r="B22" s="97" t="e">
        <f t="shared" si="1"/>
        <v>#REF!</v>
      </c>
      <c r="C22" s="97" t="str">
        <f t="shared" si="2"/>
        <v/>
      </c>
      <c r="D22" s="97" t="e">
        <f t="shared" si="3"/>
        <v>#REF!</v>
      </c>
      <c r="E22" s="97">
        <f t="shared" si="4"/>
        <v>0</v>
      </c>
      <c r="G22" s="97" t="str">
        <f>[2]Strategie!$B20</f>
        <v>ml.ž U13</v>
      </c>
      <c r="H22" s="97" t="str">
        <f>[2]Strategie!$H20</f>
        <v/>
      </c>
      <c r="J22" s="97" t="str">
        <f>[2]Strategie!$B20</f>
        <v>ml.ž U13</v>
      </c>
      <c r="K22" s="97" t="str">
        <f>[2]Strategie!$H20</f>
        <v/>
      </c>
      <c r="M22" s="97" t="str">
        <f>[2]Strategie!$B20</f>
        <v>ml.ž U13</v>
      </c>
      <c r="N22" s="97" t="str">
        <f>[2]Strategie!$H20</f>
        <v/>
      </c>
    </row>
    <row r="23" spans="1:14">
      <c r="A23" s="97" t="e">
        <f t="shared" si="0"/>
        <v>#REF!</v>
      </c>
      <c r="B23" s="97" t="e">
        <f t="shared" si="1"/>
        <v>#REF!</v>
      </c>
      <c r="C23" s="97" t="str">
        <f t="shared" si="2"/>
        <v/>
      </c>
      <c r="D23" s="97" t="e">
        <f t="shared" si="3"/>
        <v>#REF!</v>
      </c>
      <c r="E23" s="97">
        <f t="shared" si="4"/>
        <v>0</v>
      </c>
      <c r="G23" s="97" t="str">
        <f>[2]Strategie!$B21</f>
        <v>ml.ž U13</v>
      </c>
      <c r="H23" s="97" t="str">
        <f>[2]Strategie!$H21</f>
        <v/>
      </c>
      <c r="J23" s="97" t="str">
        <f>[2]Strategie!$B21</f>
        <v>ml.ž U13</v>
      </c>
      <c r="K23" s="97" t="str">
        <f>[2]Strategie!$H21</f>
        <v/>
      </c>
      <c r="M23" s="97" t="str">
        <f>[2]Strategie!$B21</f>
        <v>ml.ž U13</v>
      </c>
      <c r="N23" s="97" t="str">
        <f>[2]Strategie!$H21</f>
        <v/>
      </c>
    </row>
    <row r="24" spans="1:14">
      <c r="A24" s="97" t="e">
        <f t="shared" si="0"/>
        <v>#REF!</v>
      </c>
      <c r="B24" s="97" t="e">
        <f t="shared" si="1"/>
        <v>#REF!</v>
      </c>
      <c r="C24" s="97" t="str">
        <f t="shared" si="2"/>
        <v/>
      </c>
      <c r="D24" s="97" t="e">
        <f t="shared" si="3"/>
        <v>#REF!</v>
      </c>
      <c r="E24" s="97">
        <f t="shared" si="4"/>
        <v>0</v>
      </c>
      <c r="G24" s="97" t="str">
        <f>[2]Strategie!$B22</f>
        <v>ml.ž U13</v>
      </c>
      <c r="H24" s="97" t="str">
        <f>[2]Strategie!$H22</f>
        <v/>
      </c>
      <c r="J24" s="97" t="str">
        <f>[2]Strategie!$B22</f>
        <v>ml.ž U13</v>
      </c>
      <c r="K24" s="97" t="str">
        <f>[2]Strategie!$H22</f>
        <v/>
      </c>
      <c r="M24" s="97" t="str">
        <f>[2]Strategie!$B22</f>
        <v>ml.ž U13</v>
      </c>
      <c r="N24" s="97" t="str">
        <f>[2]Strategie!$H22</f>
        <v/>
      </c>
    </row>
    <row r="25" spans="1:14">
      <c r="A25" s="97" t="e">
        <f t="shared" si="0"/>
        <v>#REF!</v>
      </c>
      <c r="B25" s="97" t="e">
        <f t="shared" si="1"/>
        <v>#REF!</v>
      </c>
      <c r="C25" s="97" t="str">
        <f t="shared" si="2"/>
        <v/>
      </c>
      <c r="D25" s="97" t="e">
        <f t="shared" si="3"/>
        <v>#REF!</v>
      </c>
      <c r="E25" s="97">
        <f t="shared" si="4"/>
        <v>0</v>
      </c>
      <c r="G25" s="97" t="str">
        <f>[2]Strategie!$B23</f>
        <v>ml.ž U13</v>
      </c>
      <c r="H25" s="97" t="str">
        <f>[2]Strategie!$H23</f>
        <v/>
      </c>
      <c r="J25" s="97" t="str">
        <f>[2]Strategie!$B23</f>
        <v>ml.ž U13</v>
      </c>
      <c r="K25" s="97" t="str">
        <f>[2]Strategie!$H23</f>
        <v/>
      </c>
      <c r="M25" s="97" t="str">
        <f>[2]Strategie!$B23</f>
        <v>ml.ž U13</v>
      </c>
      <c r="N25" s="97" t="str">
        <f>[2]Strategie!$H23</f>
        <v/>
      </c>
    </row>
    <row r="26" spans="1:14">
      <c r="A26" s="97" t="e">
        <f t="shared" si="0"/>
        <v>#REF!</v>
      </c>
      <c r="B26" s="97" t="e">
        <f t="shared" si="1"/>
        <v>#REF!</v>
      </c>
      <c r="C26" s="97" t="str">
        <f t="shared" si="2"/>
        <v/>
      </c>
      <c r="D26" s="97" t="e">
        <f t="shared" si="3"/>
        <v>#REF!</v>
      </c>
      <c r="E26" s="97">
        <f t="shared" si="4"/>
        <v>0</v>
      </c>
      <c r="G26" s="97" t="str">
        <f>[2]Strategie!$B24</f>
        <v>ml.ž U13</v>
      </c>
      <c r="H26" s="97" t="str">
        <f>[2]Strategie!$H24</f>
        <v/>
      </c>
      <c r="J26" s="97" t="str">
        <f>[2]Strategie!$B24</f>
        <v>ml.ž U13</v>
      </c>
      <c r="K26" s="97" t="str">
        <f>[2]Strategie!$H24</f>
        <v/>
      </c>
      <c r="M26" s="97" t="str">
        <f>[2]Strategie!$B24</f>
        <v>ml.ž U13</v>
      </c>
      <c r="N26" s="97" t="str">
        <f>[2]Strategie!$H24</f>
        <v/>
      </c>
    </row>
    <row r="27" spans="1:14">
      <c r="A27" s="97" t="e">
        <f t="shared" si="0"/>
        <v>#REF!</v>
      </c>
      <c r="B27" s="97" t="e">
        <f t="shared" si="1"/>
        <v>#REF!</v>
      </c>
      <c r="C27" s="97" t="str">
        <f t="shared" si="2"/>
        <v/>
      </c>
      <c r="D27" s="97" t="e">
        <f t="shared" si="3"/>
        <v>#REF!</v>
      </c>
      <c r="E27" s="97">
        <f t="shared" si="4"/>
        <v>0</v>
      </c>
      <c r="G27" s="97" t="str">
        <f>[2]Strategie!$B25</f>
        <v>ml.ž U13</v>
      </c>
      <c r="H27" s="97" t="str">
        <f>[2]Strategie!$H25</f>
        <v/>
      </c>
      <c r="J27" s="97" t="str">
        <f>[2]Strategie!$B25</f>
        <v>ml.ž U13</v>
      </c>
      <c r="K27" s="97" t="str">
        <f>[2]Strategie!$H25</f>
        <v/>
      </c>
      <c r="M27" s="97" t="str">
        <f>[2]Strategie!$B25</f>
        <v>ml.ž U13</v>
      </c>
      <c r="N27" s="97" t="str">
        <f>[2]Strategie!$H25</f>
        <v/>
      </c>
    </row>
    <row r="28" spans="1:14">
      <c r="A28" s="97" t="e">
        <f t="shared" si="0"/>
        <v>#REF!</v>
      </c>
      <c r="B28" s="97" t="e">
        <f t="shared" si="1"/>
        <v>#REF!</v>
      </c>
      <c r="C28" s="97" t="str">
        <f t="shared" si="2"/>
        <v/>
      </c>
      <c r="D28" s="97" t="e">
        <f t="shared" si="3"/>
        <v>#REF!</v>
      </c>
      <c r="E28" s="97">
        <f t="shared" si="4"/>
        <v>0</v>
      </c>
      <c r="G28" s="97" t="str">
        <f>[2]Strategie!$B26</f>
        <v>ml.ž U13</v>
      </c>
      <c r="H28" s="97" t="str">
        <f>[2]Strategie!$H26</f>
        <v/>
      </c>
      <c r="J28" s="97" t="str">
        <f>[2]Strategie!$B26</f>
        <v>ml.ž U13</v>
      </c>
      <c r="K28" s="97" t="str">
        <f>[2]Strategie!$H26</f>
        <v/>
      </c>
      <c r="M28" s="97" t="str">
        <f>[2]Strategie!$B26</f>
        <v>ml.ž U13</v>
      </c>
      <c r="N28" s="97" t="str">
        <f>[2]Strategie!$H26</f>
        <v/>
      </c>
    </row>
    <row r="29" spans="1:14">
      <c r="A29" s="97" t="e">
        <f t="shared" si="0"/>
        <v>#REF!</v>
      </c>
      <c r="B29" s="97" t="e">
        <f t="shared" si="1"/>
        <v>#REF!</v>
      </c>
      <c r="C29" s="97" t="str">
        <f t="shared" si="2"/>
        <v/>
      </c>
      <c r="D29" s="97" t="e">
        <f t="shared" si="3"/>
        <v>#REF!</v>
      </c>
      <c r="E29" s="97">
        <f t="shared" si="4"/>
        <v>0</v>
      </c>
      <c r="G29" s="97" t="str">
        <f>[2]Strategie!$B27</f>
        <v>ml.ž U13</v>
      </c>
      <c r="H29" s="97" t="str">
        <f>[2]Strategie!$H27</f>
        <v/>
      </c>
      <c r="J29" s="97" t="str">
        <f>[2]Strategie!$B27</f>
        <v>ml.ž U13</v>
      </c>
      <c r="K29" s="97" t="str">
        <f>[2]Strategie!$H27</f>
        <v/>
      </c>
      <c r="M29" s="97" t="str">
        <f>[2]Strategie!$B27</f>
        <v>ml.ž U13</v>
      </c>
      <c r="N29" s="97" t="str">
        <f>[2]Strategie!$H27</f>
        <v/>
      </c>
    </row>
    <row r="30" spans="1:14">
      <c r="A30" s="97" t="e">
        <f t="shared" si="0"/>
        <v>#REF!</v>
      </c>
      <c r="B30" s="97" t="e">
        <f t="shared" si="1"/>
        <v>#REF!</v>
      </c>
      <c r="C30" s="97" t="str">
        <f t="shared" si="2"/>
        <v/>
      </c>
      <c r="D30" s="97" t="e">
        <f t="shared" si="3"/>
        <v>#REF!</v>
      </c>
      <c r="E30" s="97">
        <f t="shared" si="4"/>
        <v>0</v>
      </c>
      <c r="G30" s="97" t="str">
        <f>[2]Strategie!$B28</f>
        <v>žák U15</v>
      </c>
      <c r="H30" s="97" t="str">
        <f>[2]Strategie!$H28</f>
        <v/>
      </c>
      <c r="J30" s="97" t="str">
        <f>[2]Strategie!$B28</f>
        <v>žák U15</v>
      </c>
      <c r="K30" s="97" t="str">
        <f>[2]Strategie!$H28</f>
        <v/>
      </c>
      <c r="M30" s="97" t="str">
        <f>[2]Strategie!$B28</f>
        <v>žák U15</v>
      </c>
      <c r="N30" s="97" t="str">
        <f>[2]Strategie!$H28</f>
        <v/>
      </c>
    </row>
    <row r="31" spans="1:14">
      <c r="A31" s="97" t="e">
        <f t="shared" si="0"/>
        <v>#REF!</v>
      </c>
      <c r="B31" s="97" t="e">
        <f t="shared" si="1"/>
        <v>#REF!</v>
      </c>
      <c r="C31" s="97" t="str">
        <f t="shared" si="2"/>
        <v/>
      </c>
      <c r="D31" s="97" t="e">
        <f t="shared" si="3"/>
        <v>#REF!</v>
      </c>
      <c r="E31" s="97">
        <f t="shared" si="4"/>
        <v>0</v>
      </c>
      <c r="G31" s="97" t="str">
        <f>[2]Strategie!$B29</f>
        <v>žák U15</v>
      </c>
      <c r="H31" s="97" t="str">
        <f>[2]Strategie!$H29</f>
        <v/>
      </c>
      <c r="J31" s="97" t="str">
        <f>[2]Strategie!$B29</f>
        <v>žák U15</v>
      </c>
      <c r="K31" s="97" t="str">
        <f>[2]Strategie!$H29</f>
        <v/>
      </c>
      <c r="M31" s="97" t="str">
        <f>[2]Strategie!$B29</f>
        <v>žák U15</v>
      </c>
      <c r="N31" s="97" t="str">
        <f>[2]Strategie!$H29</f>
        <v/>
      </c>
    </row>
    <row r="32" spans="1:14">
      <c r="A32" s="97" t="e">
        <f t="shared" si="0"/>
        <v>#REF!</v>
      </c>
      <c r="B32" s="97" t="e">
        <f t="shared" si="1"/>
        <v>#REF!</v>
      </c>
      <c r="C32" s="97" t="str">
        <f t="shared" si="2"/>
        <v/>
      </c>
      <c r="D32" s="97" t="e">
        <f t="shared" si="3"/>
        <v>#REF!</v>
      </c>
      <c r="E32" s="97">
        <f t="shared" si="4"/>
        <v>0</v>
      </c>
      <c r="G32" s="97" t="str">
        <f>[2]Strategie!$B30</f>
        <v>žák U15</v>
      </c>
      <c r="H32" s="97" t="str">
        <f>[2]Strategie!$H30</f>
        <v/>
      </c>
      <c r="J32" s="97" t="str">
        <f>[2]Strategie!$B30</f>
        <v>žák U15</v>
      </c>
      <c r="K32" s="97" t="str">
        <f>[2]Strategie!$H30</f>
        <v/>
      </c>
      <c r="M32" s="97" t="str">
        <f>[2]Strategie!$B30</f>
        <v>žák U15</v>
      </c>
      <c r="N32" s="97" t="str">
        <f>[2]Strategie!$H30</f>
        <v/>
      </c>
    </row>
    <row r="33" spans="1:14">
      <c r="A33" s="97" t="e">
        <f t="shared" si="0"/>
        <v>#REF!</v>
      </c>
      <c r="B33" s="97" t="e">
        <f t="shared" si="1"/>
        <v>#REF!</v>
      </c>
      <c r="C33" s="97" t="str">
        <f t="shared" si="2"/>
        <v/>
      </c>
      <c r="D33" s="97" t="e">
        <f t="shared" si="3"/>
        <v>#REF!</v>
      </c>
      <c r="E33" s="97">
        <f t="shared" si="4"/>
        <v>0</v>
      </c>
      <c r="G33" s="97" t="str">
        <f>[2]Strategie!$B31</f>
        <v>žák U15</v>
      </c>
      <c r="H33" s="97" t="str">
        <f>[2]Strategie!$H31</f>
        <v/>
      </c>
      <c r="J33" s="97" t="str">
        <f>[2]Strategie!$B31</f>
        <v>žák U15</v>
      </c>
      <c r="K33" s="97" t="str">
        <f>[2]Strategie!$H31</f>
        <v/>
      </c>
      <c r="M33" s="97" t="str">
        <f>[2]Strategie!$B31</f>
        <v>žák U15</v>
      </c>
      <c r="N33" s="97" t="str">
        <f>[2]Strategie!$H31</f>
        <v/>
      </c>
    </row>
    <row r="34" spans="1:14">
      <c r="A34" s="97" t="e">
        <f t="shared" si="0"/>
        <v>#REF!</v>
      </c>
      <c r="B34" s="97" t="e">
        <f t="shared" si="1"/>
        <v>#REF!</v>
      </c>
      <c r="C34" s="97" t="str">
        <f t="shared" si="2"/>
        <v/>
      </c>
      <c r="D34" s="97" t="e">
        <f t="shared" si="3"/>
        <v>#REF!</v>
      </c>
      <c r="E34" s="97">
        <f t="shared" si="4"/>
        <v>0</v>
      </c>
      <c r="G34" s="97" t="str">
        <f>[2]Strategie!$B32</f>
        <v>žák U15</v>
      </c>
      <c r="H34" s="97" t="str">
        <f>[2]Strategie!$H32</f>
        <v/>
      </c>
      <c r="J34" s="97" t="str">
        <f>[2]Strategie!$B32</f>
        <v>žák U15</v>
      </c>
      <c r="K34" s="97" t="str">
        <f>[2]Strategie!$H32</f>
        <v/>
      </c>
      <c r="M34" s="97" t="str">
        <f>[2]Strategie!$B32</f>
        <v>žák U15</v>
      </c>
      <c r="N34" s="97" t="str">
        <f>[2]Strategie!$H32</f>
        <v/>
      </c>
    </row>
    <row r="35" spans="1:14">
      <c r="A35" s="97" t="e">
        <f t="shared" si="0"/>
        <v>#REF!</v>
      </c>
      <c r="B35" s="97" t="e">
        <f t="shared" si="1"/>
        <v>#REF!</v>
      </c>
      <c r="C35" s="97" t="str">
        <f t="shared" si="2"/>
        <v/>
      </c>
      <c r="D35" s="97" t="e">
        <f t="shared" si="3"/>
        <v>#REF!</v>
      </c>
      <c r="E35" s="97">
        <f t="shared" si="4"/>
        <v>0</v>
      </c>
      <c r="G35" s="97" t="str">
        <f>[2]Strategie!$B33</f>
        <v>žák U15</v>
      </c>
      <c r="H35" s="97" t="str">
        <f>[2]Strategie!$H33</f>
        <v/>
      </c>
      <c r="J35" s="97" t="str">
        <f>[2]Strategie!$B33</f>
        <v>žák U15</v>
      </c>
      <c r="K35" s="97" t="str">
        <f>[2]Strategie!$H33</f>
        <v/>
      </c>
      <c r="M35" s="97" t="str">
        <f>[2]Strategie!$B33</f>
        <v>žák U15</v>
      </c>
      <c r="N35" s="97" t="str">
        <f>[2]Strategie!$H33</f>
        <v/>
      </c>
    </row>
    <row r="36" spans="1:14">
      <c r="A36" s="97" t="e">
        <f t="shared" si="0"/>
        <v>#REF!</v>
      </c>
      <c r="B36" s="97" t="e">
        <f t="shared" si="1"/>
        <v>#REF!</v>
      </c>
      <c r="C36" s="97" t="str">
        <f t="shared" si="2"/>
        <v/>
      </c>
      <c r="D36" s="97" t="e">
        <f t="shared" si="3"/>
        <v>#REF!</v>
      </c>
      <c r="E36" s="97">
        <f t="shared" si="4"/>
        <v>0</v>
      </c>
      <c r="G36" s="97" t="str">
        <f>[2]Strategie!$B34</f>
        <v>žák U15</v>
      </c>
      <c r="H36" s="97" t="str">
        <f>[2]Strategie!$H34</f>
        <v/>
      </c>
      <c r="J36" s="97" t="str">
        <f>[2]Strategie!$B34</f>
        <v>žák U15</v>
      </c>
      <c r="K36" s="97" t="str">
        <f>[2]Strategie!$H34</f>
        <v/>
      </c>
      <c r="M36" s="97" t="str">
        <f>[2]Strategie!$B34</f>
        <v>žák U15</v>
      </c>
      <c r="N36" s="97" t="str">
        <f>[2]Strategie!$H34</f>
        <v/>
      </c>
    </row>
    <row r="37" spans="1:14">
      <c r="A37" s="97" t="e">
        <f t="shared" si="0"/>
        <v>#REF!</v>
      </c>
      <c r="B37" s="97" t="e">
        <f t="shared" si="1"/>
        <v>#REF!</v>
      </c>
      <c r="C37" s="97" t="str">
        <f t="shared" si="2"/>
        <v/>
      </c>
      <c r="D37" s="97" t="e">
        <f t="shared" si="3"/>
        <v>#REF!</v>
      </c>
      <c r="E37" s="97">
        <f t="shared" si="4"/>
        <v>0</v>
      </c>
      <c r="G37" s="97" t="str">
        <f>[2]Strategie!$B35</f>
        <v>žák U15</v>
      </c>
      <c r="H37" s="97" t="str">
        <f>[2]Strategie!$H35</f>
        <v/>
      </c>
      <c r="J37" s="97" t="str">
        <f>[2]Strategie!$B35</f>
        <v>žák U15</v>
      </c>
      <c r="K37" s="97" t="str">
        <f>[2]Strategie!$H35</f>
        <v/>
      </c>
      <c r="M37" s="97" t="str">
        <f>[2]Strategie!$B35</f>
        <v>žák U15</v>
      </c>
      <c r="N37" s="97" t="str">
        <f>[2]Strategie!$H35</f>
        <v/>
      </c>
    </row>
    <row r="38" spans="1:14">
      <c r="A38" s="97" t="e">
        <f t="shared" si="0"/>
        <v>#REF!</v>
      </c>
      <c r="B38" s="97" t="e">
        <f t="shared" si="1"/>
        <v>#REF!</v>
      </c>
      <c r="C38" s="97" t="str">
        <f t="shared" si="2"/>
        <v/>
      </c>
      <c r="D38" s="97" t="e">
        <f t="shared" si="3"/>
        <v>#REF!</v>
      </c>
      <c r="E38" s="97">
        <f t="shared" si="4"/>
        <v>0</v>
      </c>
      <c r="G38" s="97" t="str">
        <f>[2]Strategie!$B36</f>
        <v>kad U17</v>
      </c>
      <c r="H38" s="97" t="str">
        <f>[2]Strategie!$H36</f>
        <v/>
      </c>
      <c r="J38" s="97" t="str">
        <f>[2]Strategie!$B36</f>
        <v>kad U17</v>
      </c>
      <c r="K38" s="97" t="str">
        <f>[2]Strategie!$H36</f>
        <v/>
      </c>
      <c r="M38" s="97" t="str">
        <f>[2]Strategie!$B36</f>
        <v>kad U17</v>
      </c>
      <c r="N38" s="97" t="str">
        <f>[2]Strategie!$H36</f>
        <v/>
      </c>
    </row>
    <row r="39" spans="1:14">
      <c r="A39" s="97" t="e">
        <f t="shared" si="0"/>
        <v>#REF!</v>
      </c>
      <c r="B39" s="97" t="e">
        <f t="shared" si="1"/>
        <v>#REF!</v>
      </c>
      <c r="C39" s="97" t="str">
        <f t="shared" si="2"/>
        <v/>
      </c>
      <c r="D39" s="97" t="e">
        <f t="shared" si="3"/>
        <v>#REF!</v>
      </c>
      <c r="E39" s="97">
        <f t="shared" si="4"/>
        <v>0</v>
      </c>
      <c r="G39" s="97" t="str">
        <f>[2]Strategie!$B37</f>
        <v>kad U17</v>
      </c>
      <c r="H39" s="97" t="str">
        <f>[2]Strategie!$H37</f>
        <v/>
      </c>
      <c r="J39" s="97" t="str">
        <f>[2]Strategie!$B37</f>
        <v>kad U17</v>
      </c>
      <c r="K39" s="97" t="str">
        <f>[2]Strategie!$H37</f>
        <v/>
      </c>
      <c r="M39" s="97" t="str">
        <f>[2]Strategie!$B37</f>
        <v>kad U17</v>
      </c>
      <c r="N39" s="97" t="str">
        <f>[2]Strategie!$H37</f>
        <v/>
      </c>
    </row>
    <row r="40" spans="1:14">
      <c r="A40" s="97" t="e">
        <f t="shared" si="0"/>
        <v>#REF!</v>
      </c>
      <c r="B40" s="97" t="e">
        <f t="shared" si="1"/>
        <v>#REF!</v>
      </c>
      <c r="C40" s="97" t="str">
        <f t="shared" si="2"/>
        <v/>
      </c>
      <c r="D40" s="97" t="e">
        <f t="shared" si="3"/>
        <v>#REF!</v>
      </c>
      <c r="E40" s="97">
        <f t="shared" si="4"/>
        <v>0</v>
      </c>
      <c r="G40" s="97" t="str">
        <f>[2]Strategie!$B38</f>
        <v>jun U20</v>
      </c>
      <c r="H40" s="97" t="str">
        <f>[2]Strategie!$H38</f>
        <v/>
      </c>
      <c r="J40" s="97" t="str">
        <f>[2]Strategie!$B38</f>
        <v>jun U20</v>
      </c>
      <c r="K40" s="97" t="str">
        <f>[2]Strategie!$H38</f>
        <v/>
      </c>
      <c r="M40" s="97" t="str">
        <f>[2]Strategie!$B38</f>
        <v>jun U20</v>
      </c>
      <c r="N40" s="97" t="str">
        <f>[2]Strategie!$H38</f>
        <v/>
      </c>
    </row>
    <row r="41" spans="1:14">
      <c r="A41" s="97" t="e">
        <f t="shared" si="0"/>
        <v>#REF!</v>
      </c>
      <c r="B41" s="97" t="e">
        <f t="shared" si="1"/>
        <v>#REF!</v>
      </c>
      <c r="C41" s="97" t="str">
        <f t="shared" si="2"/>
        <v/>
      </c>
      <c r="D41" s="97" t="e">
        <f t="shared" si="3"/>
        <v>#REF!</v>
      </c>
      <c r="E41" s="97">
        <f t="shared" si="4"/>
        <v>0</v>
      </c>
      <c r="G41" s="97" t="str">
        <f>[2]Strategie!$B39</f>
        <v>ž-ml.ž WU13</v>
      </c>
      <c r="H41" s="97" t="str">
        <f>[2]Strategie!$H39</f>
        <v/>
      </c>
      <c r="J41" s="97" t="str">
        <f>[2]Strategie!$B39</f>
        <v>ž-ml.ž WU13</v>
      </c>
      <c r="K41" s="97" t="str">
        <f>[2]Strategie!$H39</f>
        <v/>
      </c>
      <c r="M41" s="97" t="str">
        <f>[2]Strategie!$B39</f>
        <v>ž-ml.ž WU13</v>
      </c>
      <c r="N41" s="97" t="str">
        <f>[2]Strategie!$H39</f>
        <v/>
      </c>
    </row>
    <row r="42" spans="1:14">
      <c r="A42" s="97" t="e">
        <f t="shared" si="0"/>
        <v>#REF!</v>
      </c>
      <c r="B42" s="97" t="e">
        <f t="shared" si="1"/>
        <v>#REF!</v>
      </c>
      <c r="C42" s="97" t="str">
        <f t="shared" si="2"/>
        <v/>
      </c>
      <c r="D42" s="97" t="e">
        <f t="shared" si="3"/>
        <v>#REF!</v>
      </c>
      <c r="E42" s="97">
        <f t="shared" si="4"/>
        <v>0</v>
      </c>
      <c r="G42" s="97" t="str">
        <f>[2]Strategie!$B40</f>
        <v>ž-ml.ž WU13</v>
      </c>
      <c r="H42" s="97" t="str">
        <f>[2]Strategie!$H40</f>
        <v/>
      </c>
      <c r="J42" s="97" t="str">
        <f>[2]Strategie!$B40</f>
        <v>ž-ml.ž WU13</v>
      </c>
      <c r="K42" s="97" t="str">
        <f>[2]Strategie!$H40</f>
        <v/>
      </c>
      <c r="M42" s="97" t="str">
        <f>[2]Strategie!$B40</f>
        <v>ž-ml.ž WU13</v>
      </c>
      <c r="N42" s="97" t="str">
        <f>[2]Strategie!$H40</f>
        <v/>
      </c>
    </row>
    <row r="43" spans="1:14">
      <c r="A43" s="97" t="e">
        <f t="shared" si="0"/>
        <v>#REF!</v>
      </c>
      <c r="B43" s="97" t="e">
        <f t="shared" si="1"/>
        <v>#REF!</v>
      </c>
      <c r="C43" s="97" t="str">
        <f t="shared" si="2"/>
        <v/>
      </c>
      <c r="D43" s="97" t="e">
        <f t="shared" si="3"/>
        <v>#REF!</v>
      </c>
      <c r="E43" s="97">
        <f t="shared" si="4"/>
        <v>0</v>
      </c>
      <c r="G43" s="97" t="str">
        <f>[2]Strategie!$B41</f>
        <v/>
      </c>
      <c r="H43" s="97" t="str">
        <f>[2]Strategie!$H41</f>
        <v/>
      </c>
      <c r="J43" s="97" t="str">
        <f>[2]Strategie!$B41</f>
        <v/>
      </c>
      <c r="K43" s="97" t="str">
        <f>[2]Strategie!$H41</f>
        <v/>
      </c>
      <c r="M43" s="97" t="str">
        <f>[2]Strategie!$B41</f>
        <v/>
      </c>
      <c r="N43" s="97" t="str">
        <f>[2]Strategie!$H41</f>
        <v/>
      </c>
    </row>
    <row r="44" spans="1:14">
      <c r="A44" s="97" t="e">
        <f t="shared" si="0"/>
        <v>#REF!</v>
      </c>
      <c r="B44" s="97" t="e">
        <f t="shared" si="1"/>
        <v>#REF!</v>
      </c>
      <c r="C44" s="97" t="str">
        <f t="shared" si="2"/>
        <v/>
      </c>
      <c r="D44" s="97" t="e">
        <f t="shared" si="3"/>
        <v>#REF!</v>
      </c>
      <c r="E44" s="97">
        <f t="shared" si="4"/>
        <v>0</v>
      </c>
      <c r="G44" s="97" t="str">
        <f>[2]Strategie!$B42</f>
        <v/>
      </c>
      <c r="H44" s="97" t="str">
        <f>[2]Strategie!$H42</f>
        <v/>
      </c>
      <c r="J44" s="97" t="str">
        <f>[2]Strategie!$B42</f>
        <v/>
      </c>
      <c r="K44" s="97" t="str">
        <f>[2]Strategie!$H42</f>
        <v/>
      </c>
      <c r="M44" s="97" t="str">
        <f>[2]Strategie!$B42</f>
        <v/>
      </c>
      <c r="N44" s="97" t="str">
        <f>[2]Strategie!$H42</f>
        <v/>
      </c>
    </row>
    <row r="45" spans="1:14">
      <c r="A45" s="97" t="e">
        <f t="shared" si="0"/>
        <v>#REF!</v>
      </c>
      <c r="B45" s="97" t="e">
        <f t="shared" si="1"/>
        <v>#REF!</v>
      </c>
      <c r="C45" s="97" t="str">
        <f t="shared" si="2"/>
        <v/>
      </c>
      <c r="D45" s="97" t="e">
        <f t="shared" si="3"/>
        <v>#REF!</v>
      </c>
      <c r="E45" s="97">
        <f t="shared" si="4"/>
        <v>0</v>
      </c>
      <c r="G45" s="97" t="str">
        <f>[2]Strategie!$B43</f>
        <v/>
      </c>
      <c r="H45" s="97" t="str">
        <f>[2]Strategie!$H43</f>
        <v/>
      </c>
      <c r="J45" s="97" t="str">
        <f>[2]Strategie!$B43</f>
        <v/>
      </c>
      <c r="K45" s="97" t="str">
        <f>[2]Strategie!$H43</f>
        <v/>
      </c>
      <c r="M45" s="97" t="str">
        <f>[2]Strategie!$B43</f>
        <v/>
      </c>
      <c r="N45" s="97" t="str">
        <f>[2]Strategie!$H43</f>
        <v/>
      </c>
    </row>
    <row r="46" spans="1:14">
      <c r="A46" s="97" t="e">
        <f t="shared" si="0"/>
        <v>#REF!</v>
      </c>
      <c r="B46" s="97" t="e">
        <f t="shared" si="1"/>
        <v>#REF!</v>
      </c>
      <c r="C46" s="97" t="str">
        <f t="shared" si="2"/>
        <v/>
      </c>
      <c r="D46" s="97" t="e">
        <f t="shared" si="3"/>
        <v>#REF!</v>
      </c>
      <c r="E46" s="97">
        <f t="shared" si="4"/>
        <v>0</v>
      </c>
      <c r="G46" s="97" t="str">
        <f>[2]Strategie!$B44</f>
        <v/>
      </c>
      <c r="H46" s="97" t="str">
        <f>[2]Strategie!$H44</f>
        <v/>
      </c>
      <c r="J46" s="97" t="str">
        <f>[2]Strategie!$B44</f>
        <v/>
      </c>
      <c r="K46" s="97" t="str">
        <f>[2]Strategie!$H44</f>
        <v/>
      </c>
      <c r="M46" s="97" t="str">
        <f>[2]Strategie!$B44</f>
        <v/>
      </c>
      <c r="N46" s="97" t="str">
        <f>[2]Strategie!$H44</f>
        <v/>
      </c>
    </row>
    <row r="47" spans="1:14">
      <c r="A47" s="97" t="e">
        <f t="shared" si="0"/>
        <v>#REF!</v>
      </c>
      <c r="B47" s="97" t="e">
        <f t="shared" si="1"/>
        <v>#REF!</v>
      </c>
      <c r="C47" s="97" t="str">
        <f t="shared" si="2"/>
        <v/>
      </c>
      <c r="D47" s="97" t="e">
        <f t="shared" si="3"/>
        <v>#REF!</v>
      </c>
      <c r="E47" s="97">
        <f t="shared" si="4"/>
        <v>0</v>
      </c>
      <c r="G47" s="97" t="str">
        <f>[2]Strategie!$B45</f>
        <v/>
      </c>
      <c r="H47" s="97" t="str">
        <f>[2]Strategie!$H45</f>
        <v/>
      </c>
      <c r="J47" s="97" t="str">
        <f>[2]Strategie!$B45</f>
        <v/>
      </c>
      <c r="K47" s="97" t="str">
        <f>[2]Strategie!$H45</f>
        <v/>
      </c>
      <c r="M47" s="97" t="str">
        <f>[2]Strategie!$B45</f>
        <v/>
      </c>
      <c r="N47" s="97" t="str">
        <f>[2]Strategie!$H45</f>
        <v/>
      </c>
    </row>
    <row r="48" spans="1:14">
      <c r="A48" s="97" t="e">
        <f t="shared" si="0"/>
        <v>#REF!</v>
      </c>
      <c r="B48" s="97" t="e">
        <f t="shared" si="1"/>
        <v>#REF!</v>
      </c>
      <c r="C48" s="97" t="str">
        <f t="shared" si="2"/>
        <v/>
      </c>
      <c r="D48" s="97" t="e">
        <f t="shared" si="3"/>
        <v>#REF!</v>
      </c>
      <c r="E48" s="97">
        <f t="shared" si="4"/>
        <v>0</v>
      </c>
      <c r="G48" s="97" t="str">
        <f>[2]Strategie!$B46</f>
        <v/>
      </c>
      <c r="H48" s="97" t="str">
        <f>[2]Strategie!$H46</f>
        <v/>
      </c>
      <c r="J48" s="97" t="str">
        <f>[2]Strategie!$B46</f>
        <v/>
      </c>
      <c r="K48" s="97" t="str">
        <f>[2]Strategie!$H46</f>
        <v/>
      </c>
      <c r="M48" s="97" t="str">
        <f>[2]Strategie!$B46</f>
        <v/>
      </c>
      <c r="N48" s="97" t="str">
        <f>[2]Strategie!$H46</f>
        <v/>
      </c>
    </row>
    <row r="49" spans="1:14">
      <c r="A49" s="97" t="e">
        <f t="shared" si="0"/>
        <v>#REF!</v>
      </c>
      <c r="B49" s="97" t="e">
        <f t="shared" si="1"/>
        <v>#REF!</v>
      </c>
      <c r="C49" s="97" t="str">
        <f t="shared" si="2"/>
        <v/>
      </c>
      <c r="D49" s="97" t="e">
        <f t="shared" si="3"/>
        <v>#REF!</v>
      </c>
      <c r="E49" s="97">
        <f t="shared" si="4"/>
        <v>0</v>
      </c>
      <c r="G49" s="97" t="str">
        <f>[2]Strategie!$B47</f>
        <v/>
      </c>
      <c r="H49" s="97" t="str">
        <f>[2]Strategie!$H47</f>
        <v/>
      </c>
      <c r="J49" s="97" t="str">
        <f>[2]Strategie!$B47</f>
        <v/>
      </c>
      <c r="K49" s="97" t="str">
        <f>[2]Strategie!$H47</f>
        <v/>
      </c>
      <c r="M49" s="97" t="str">
        <f>[2]Strategie!$B47</f>
        <v/>
      </c>
      <c r="N49" s="97" t="str">
        <f>[2]Strategie!$H47</f>
        <v/>
      </c>
    </row>
    <row r="50" spans="1:14">
      <c r="A50" s="97" t="e">
        <f t="shared" si="0"/>
        <v>#REF!</v>
      </c>
      <c r="B50" s="97" t="e">
        <f t="shared" si="1"/>
        <v>#REF!</v>
      </c>
      <c r="C50" s="97" t="str">
        <f t="shared" si="2"/>
        <v/>
      </c>
      <c r="D50" s="97" t="e">
        <f t="shared" si="3"/>
        <v>#REF!</v>
      </c>
      <c r="E50" s="97">
        <f t="shared" si="4"/>
        <v>0</v>
      </c>
      <c r="G50" s="97" t="str">
        <f>[2]Strategie!$B48</f>
        <v/>
      </c>
      <c r="H50" s="97" t="str">
        <f>[2]Strategie!$H48</f>
        <v/>
      </c>
      <c r="J50" s="97" t="str">
        <f>[2]Strategie!$B48</f>
        <v/>
      </c>
      <c r="K50" s="97" t="str">
        <f>[2]Strategie!$H48</f>
        <v/>
      </c>
      <c r="M50" s="97" t="str">
        <f>[2]Strategie!$B48</f>
        <v/>
      </c>
      <c r="N50" s="97" t="str">
        <f>[2]Strategie!$H48</f>
        <v/>
      </c>
    </row>
    <row r="51" spans="1:14">
      <c r="A51" s="97" t="e">
        <f t="shared" si="0"/>
        <v>#REF!</v>
      </c>
      <c r="B51" s="97" t="e">
        <f t="shared" si="1"/>
        <v>#REF!</v>
      </c>
      <c r="C51" s="97" t="str">
        <f t="shared" si="2"/>
        <v/>
      </c>
      <c r="D51" s="97" t="e">
        <f t="shared" si="3"/>
        <v>#REF!</v>
      </c>
      <c r="E51" s="97">
        <f t="shared" si="4"/>
        <v>0</v>
      </c>
      <c r="G51" s="97" t="str">
        <f>[2]Strategie!$B49</f>
        <v/>
      </c>
      <c r="H51" s="97" t="str">
        <f>[2]Strategie!$H49</f>
        <v/>
      </c>
      <c r="J51" s="97" t="str">
        <f>[2]Strategie!$B49</f>
        <v/>
      </c>
      <c r="K51" s="97" t="str">
        <f>[2]Strategie!$H49</f>
        <v/>
      </c>
      <c r="M51" s="97" t="str">
        <f>[2]Strategie!$B49</f>
        <v/>
      </c>
      <c r="N51" s="97" t="str">
        <f>[2]Strategie!$H49</f>
        <v/>
      </c>
    </row>
    <row r="52" spans="1:14">
      <c r="A52" s="97" t="e">
        <f t="shared" si="0"/>
        <v>#REF!</v>
      </c>
      <c r="B52" s="97" t="e">
        <f t="shared" si="1"/>
        <v>#REF!</v>
      </c>
      <c r="C52" s="97" t="str">
        <f t="shared" si="2"/>
        <v/>
      </c>
      <c r="D52" s="97" t="e">
        <f t="shared" si="3"/>
        <v>#REF!</v>
      </c>
      <c r="E52" s="97">
        <f t="shared" si="4"/>
        <v>0</v>
      </c>
      <c r="G52" s="97" t="str">
        <f>[2]Strategie!$B50</f>
        <v/>
      </c>
      <c r="H52" s="97" t="str">
        <f>[2]Strategie!$H50</f>
        <v/>
      </c>
      <c r="J52" s="97" t="str">
        <f>[2]Strategie!$B50</f>
        <v/>
      </c>
      <c r="K52" s="97" t="str">
        <f>[2]Strategie!$H50</f>
        <v/>
      </c>
      <c r="M52" s="97" t="str">
        <f>[2]Strategie!$B50</f>
        <v/>
      </c>
      <c r="N52" s="97" t="str">
        <f>[2]Strategie!$H50</f>
        <v/>
      </c>
    </row>
    <row r="53" spans="1:14">
      <c r="A53" s="97" t="e">
        <f t="shared" si="0"/>
        <v>#REF!</v>
      </c>
      <c r="B53" s="97" t="e">
        <f t="shared" si="1"/>
        <v>#REF!</v>
      </c>
      <c r="C53" s="97" t="str">
        <f t="shared" si="2"/>
        <v/>
      </c>
      <c r="D53" s="97" t="e">
        <f t="shared" si="3"/>
        <v>#REF!</v>
      </c>
      <c r="E53" s="97">
        <f t="shared" si="4"/>
        <v>0</v>
      </c>
      <c r="G53" s="97" t="str">
        <f>[2]Strategie!$B51</f>
        <v/>
      </c>
      <c r="H53" s="97" t="str">
        <f>[2]Strategie!$H51</f>
        <v/>
      </c>
      <c r="J53" s="97" t="str">
        <f>[2]Strategie!$B51</f>
        <v/>
      </c>
      <c r="K53" s="97" t="str">
        <f>[2]Strategie!$H51</f>
        <v/>
      </c>
      <c r="M53" s="97" t="str">
        <f>[2]Strategie!$B51</f>
        <v/>
      </c>
      <c r="N53" s="97" t="str">
        <f>[2]Strategie!$H51</f>
        <v/>
      </c>
    </row>
    <row r="54" spans="1:14">
      <c r="A54" s="97" t="e">
        <f t="shared" si="0"/>
        <v>#REF!</v>
      </c>
      <c r="B54" s="97" t="e">
        <f t="shared" si="1"/>
        <v>#REF!</v>
      </c>
      <c r="C54" s="97" t="str">
        <f t="shared" si="2"/>
        <v/>
      </c>
      <c r="D54" s="97" t="e">
        <f t="shared" si="3"/>
        <v>#REF!</v>
      </c>
      <c r="E54" s="97">
        <f t="shared" si="4"/>
        <v>0</v>
      </c>
      <c r="G54" s="97" t="str">
        <f>[2]Strategie!$B52</f>
        <v/>
      </c>
      <c r="H54" s="97" t="str">
        <f>[2]Strategie!$H52</f>
        <v/>
      </c>
      <c r="J54" s="97" t="str">
        <f>[2]Strategie!$B52</f>
        <v/>
      </c>
      <c r="K54" s="97" t="str">
        <f>[2]Strategie!$H52</f>
        <v/>
      </c>
      <c r="M54" s="97" t="str">
        <f>[2]Strategie!$B52</f>
        <v/>
      </c>
      <c r="N54" s="97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2023-05-13T10:54:25Z</cp:lastPrinted>
  <dcterms:created xsi:type="dcterms:W3CDTF">2002-01-25T08:02:23Z</dcterms:created>
  <dcterms:modified xsi:type="dcterms:W3CDTF">2023-05-14T09:06:30Z</dcterms:modified>
</cp:coreProperties>
</file>