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2\Ligové soutěže mužů\řecák\I.kolo\"/>
    </mc:Choice>
  </mc:AlternateContent>
  <xr:revisionPtr revIDLastSave="0" documentId="13_ncr:1_{0FBD25CC-A900-44B2-8123-BBFDF8B7B54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ulka" sheetId="2" r:id="rId1"/>
  </sheets>
  <externalReferences>
    <externalReference r:id="rId2"/>
  </externalReferences>
  <definedNames>
    <definedName name="_xlnm.Print_Area" localSheetId="0">Tabulka!$A$2:$S$16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4" i="2" l="1"/>
  <c r="O14" i="2"/>
  <c r="M14" i="2"/>
  <c r="K14" i="2"/>
  <c r="J14" i="2"/>
  <c r="H14" i="2"/>
  <c r="G14" i="2"/>
  <c r="E14" i="2"/>
  <c r="D14" i="2"/>
  <c r="B14" i="2"/>
  <c r="B16" i="2"/>
  <c r="A16" i="2"/>
  <c r="A2" i="2"/>
  <c r="S10" i="2"/>
  <c r="Q11" i="2"/>
  <c r="O11" i="2"/>
  <c r="N11" i="2"/>
  <c r="Q9" i="2"/>
  <c r="O9" i="2"/>
  <c r="N9" i="2"/>
  <c r="Q7" i="2"/>
  <c r="O7" i="2"/>
  <c r="N7" i="2"/>
  <c r="Q5" i="2"/>
  <c r="O5" i="2"/>
  <c r="N5" i="2"/>
  <c r="S8" i="2" l="1"/>
  <c r="S12" i="2"/>
  <c r="S6" i="2"/>
</calcChain>
</file>

<file path=xl/sharedStrings.xml><?xml version="1.0" encoding="utf-8"?>
<sst xmlns="http://schemas.openxmlformats.org/spreadsheetml/2006/main" count="33" uniqueCount="13">
  <si>
    <t>body</t>
  </si>
  <si>
    <t>skore</t>
  </si>
  <si>
    <t>:</t>
  </si>
  <si>
    <t>pořadí</t>
  </si>
  <si>
    <t>součet:</t>
  </si>
  <si>
    <t>Czech Wrestling Chomutov</t>
  </si>
  <si>
    <t>TJ Jiskra Havlíčkův Brod</t>
  </si>
  <si>
    <t>PSK Olymp Praha</t>
  </si>
  <si>
    <t>Sdružení T.J. Sokol Mor. Ostrava II a TJ Lokomotiva Krnov</t>
  </si>
  <si>
    <t>I. kolo  04.09.2022  Ostrava</t>
  </si>
  <si>
    <t>II. kolo 25.09.2022 Chomutov</t>
  </si>
  <si>
    <t>III. kolo  13.11.2022 Praha</t>
  </si>
  <si>
    <t>IV. kolo  27.11.2022  H.Brod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</si>
</sst>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b/>
      <sz val="24"/>
      <name val="Arial CE"/>
      <family val="2"/>
      <charset val="238"/>
    </font>
    <font>
      <b/>
      <sz val="2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/>
    </xf>
    <xf numFmtId="0" fontId="3" fillId="0" borderId="4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Tabulky%20pro%20sout&#283;&#382;%20dru&#382;stev%20mu&#382;&#367;%20&#345;.&#345;.%202022/2022-09-04%20I.kolo%20sout&#283;&#382;e%20dru&#382;stev%20mu&#382;&#367;%20&#345;.&#345;.%20v%20Ostrav&#283;/Sout&#283;&#382;/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daje o soutěži"/>
      <sheetName val="Soutěž - rozhodčí"/>
      <sheetName val="Základní údaje o soutěži"/>
      <sheetName val="Informace o rozhodčích"/>
      <sheetName val="Tarif ČD"/>
    </sheetNames>
    <sheetDataSet>
      <sheetData sheetId="0">
        <row r="5">
          <cell r="C5" t="str">
            <v>Soutěž družstev mužů v zápase ř.ř.</v>
          </cell>
          <cell r="I5">
            <v>2022</v>
          </cell>
        </row>
        <row r="9">
          <cell r="C9" t="str">
            <v>4.9.2022</v>
          </cell>
          <cell r="H9" t="str">
            <v>ing. Oldřich Holuša</v>
          </cell>
        </row>
        <row r="11">
          <cell r="C11" t="str">
            <v>Ostrava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16"/>
  <sheetViews>
    <sheetView tabSelected="1" zoomScaleSheetLayoutView="100" workbookViewId="0">
      <selection activeCell="T2" sqref="T2"/>
    </sheetView>
  </sheetViews>
  <sheetFormatPr defaultRowHeight="13.2" x14ac:dyDescent="0.25"/>
  <cols>
    <col min="1" max="1" width="32.88671875" customWidth="1"/>
    <col min="2" max="2" width="4.6640625" customWidth="1"/>
    <col min="3" max="3" width="1.6640625" customWidth="1"/>
    <col min="4" max="5" width="4.6640625" customWidth="1"/>
    <col min="6" max="6" width="1.6640625" customWidth="1"/>
    <col min="7" max="8" width="4.6640625" customWidth="1"/>
    <col min="9" max="9" width="1.6640625" customWidth="1"/>
    <col min="10" max="11" width="4.6640625" customWidth="1"/>
    <col min="12" max="12" width="1.6640625" customWidth="1"/>
    <col min="13" max="13" width="4.6640625" customWidth="1"/>
    <col min="14" max="14" width="10" customWidth="1"/>
    <col min="15" max="15" width="7.6640625" customWidth="1"/>
    <col min="16" max="16" width="1.6640625" customWidth="1"/>
    <col min="17" max="17" width="7.6640625" customWidth="1"/>
  </cols>
  <sheetData>
    <row r="2" spans="1:19" ht="28.2" x14ac:dyDescent="0.5">
      <c r="A2" s="27" t="str">
        <f>CONCATENATE('[1]Údaje o soutěži'!$C$5,", ",'[1]Údaje o soutěži'!$I$5)</f>
        <v>Soutěž družstev mužů v zápase ř.ř., 2022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9" ht="13.8" thickBot="1" x14ac:dyDescent="0.3"/>
    <row r="4" spans="1:19" s="1" customFormat="1" ht="39.9" customHeight="1" thickTop="1" thickBot="1" x14ac:dyDescent="0.3">
      <c r="A4" s="5"/>
      <c r="B4" s="36" t="s">
        <v>9</v>
      </c>
      <c r="C4" s="36"/>
      <c r="D4" s="36"/>
      <c r="E4" s="36" t="s">
        <v>10</v>
      </c>
      <c r="F4" s="36"/>
      <c r="G4" s="36"/>
      <c r="H4" s="36" t="s">
        <v>11</v>
      </c>
      <c r="I4" s="36"/>
      <c r="J4" s="36"/>
      <c r="K4" s="36" t="s">
        <v>12</v>
      </c>
      <c r="L4" s="36"/>
      <c r="M4" s="36"/>
      <c r="N4" s="3" t="s">
        <v>0</v>
      </c>
      <c r="O4" s="32" t="s">
        <v>1</v>
      </c>
      <c r="P4" s="33"/>
      <c r="Q4" s="34"/>
      <c r="R4" s="4" t="s">
        <v>3</v>
      </c>
    </row>
    <row r="5" spans="1:19" ht="24.9" customHeight="1" x14ac:dyDescent="0.4">
      <c r="A5" s="28" t="s">
        <v>5</v>
      </c>
      <c r="B5" s="37">
        <v>2</v>
      </c>
      <c r="C5" s="38"/>
      <c r="D5" s="38"/>
      <c r="E5" s="54"/>
      <c r="F5" s="38"/>
      <c r="G5" s="55"/>
      <c r="H5" s="54"/>
      <c r="I5" s="38"/>
      <c r="J5" s="55"/>
      <c r="K5" s="54"/>
      <c r="L5" s="38"/>
      <c r="M5" s="55"/>
      <c r="N5" s="61">
        <f>K5+E5+B5+H5</f>
        <v>2</v>
      </c>
      <c r="O5" s="35">
        <f>K6+E6+B6+H6</f>
        <v>54</v>
      </c>
      <c r="P5" s="44" t="s">
        <v>2</v>
      </c>
      <c r="Q5" s="45">
        <f>M6+G6+D6+J6</f>
        <v>55</v>
      </c>
      <c r="R5" s="42">
        <v>2</v>
      </c>
    </row>
    <row r="6" spans="1:19" ht="24.9" customHeight="1" x14ac:dyDescent="0.25">
      <c r="A6" s="29"/>
      <c r="B6" s="8">
        <v>54</v>
      </c>
      <c r="C6" s="6" t="s">
        <v>2</v>
      </c>
      <c r="D6" s="9">
        <v>55</v>
      </c>
      <c r="E6" s="7"/>
      <c r="F6" s="6" t="s">
        <v>2</v>
      </c>
      <c r="G6" s="9"/>
      <c r="H6" s="7"/>
      <c r="I6" s="6" t="s">
        <v>2</v>
      </c>
      <c r="J6" s="9"/>
      <c r="K6" s="7"/>
      <c r="L6" s="6" t="s">
        <v>2</v>
      </c>
      <c r="M6" s="9"/>
      <c r="N6" s="39"/>
      <c r="O6" s="22"/>
      <c r="P6" s="23"/>
      <c r="Q6" s="20"/>
      <c r="R6" s="43"/>
      <c r="S6">
        <f>O5-Q5</f>
        <v>-1</v>
      </c>
    </row>
    <row r="7" spans="1:19" ht="24.9" customHeight="1" x14ac:dyDescent="0.4">
      <c r="A7" s="30" t="s">
        <v>6</v>
      </c>
      <c r="B7" s="56">
        <v>2</v>
      </c>
      <c r="C7" s="52"/>
      <c r="D7" s="52"/>
      <c r="E7" s="51"/>
      <c r="F7" s="52"/>
      <c r="G7" s="53"/>
      <c r="H7" s="51"/>
      <c r="I7" s="52"/>
      <c r="J7" s="53"/>
      <c r="K7" s="51"/>
      <c r="L7" s="52"/>
      <c r="M7" s="53"/>
      <c r="N7" s="39">
        <f>K7+E7+B7+H7</f>
        <v>2</v>
      </c>
      <c r="O7" s="22">
        <f>K8+E8+B8+H8</f>
        <v>36</v>
      </c>
      <c r="P7" s="23" t="s">
        <v>2</v>
      </c>
      <c r="Q7" s="20">
        <f>M8+G8+D8+J8</f>
        <v>73</v>
      </c>
      <c r="R7" s="48">
        <v>4</v>
      </c>
    </row>
    <row r="8" spans="1:19" ht="24.9" customHeight="1" x14ac:dyDescent="0.25">
      <c r="A8" s="30"/>
      <c r="B8" s="8">
        <v>36</v>
      </c>
      <c r="C8" s="6" t="s">
        <v>2</v>
      </c>
      <c r="D8" s="6">
        <v>73</v>
      </c>
      <c r="E8" s="7"/>
      <c r="F8" s="6" t="s">
        <v>2</v>
      </c>
      <c r="G8" s="9"/>
      <c r="H8" s="7"/>
      <c r="I8" s="6" t="s">
        <v>2</v>
      </c>
      <c r="J8" s="9"/>
      <c r="K8" s="7"/>
      <c r="L8" s="6" t="s">
        <v>2</v>
      </c>
      <c r="M8" s="9"/>
      <c r="N8" s="39"/>
      <c r="O8" s="22"/>
      <c r="P8" s="23"/>
      <c r="Q8" s="20"/>
      <c r="R8" s="43"/>
      <c r="S8">
        <f>O7-Q7</f>
        <v>-37</v>
      </c>
    </row>
    <row r="9" spans="1:19" ht="24.9" customHeight="1" x14ac:dyDescent="0.25">
      <c r="A9" s="49" t="s">
        <v>7</v>
      </c>
      <c r="B9" s="57">
        <v>6</v>
      </c>
      <c r="C9" s="58"/>
      <c r="D9" s="59"/>
      <c r="E9" s="18"/>
      <c r="F9" s="17"/>
      <c r="G9" s="19"/>
      <c r="H9" s="18"/>
      <c r="I9" s="17"/>
      <c r="J9" s="19"/>
      <c r="K9" s="18"/>
      <c r="L9" s="17"/>
      <c r="M9" s="19"/>
      <c r="N9" s="39">
        <f>K9+E9+B9+H9</f>
        <v>6</v>
      </c>
      <c r="O9" s="22">
        <f>K10+E10+B10+H10</f>
        <v>75</v>
      </c>
      <c r="P9" s="23" t="s">
        <v>2</v>
      </c>
      <c r="Q9" s="20">
        <f>M10+G10+D10+J10</f>
        <v>33</v>
      </c>
      <c r="R9" s="40">
        <v>1</v>
      </c>
    </row>
    <row r="10" spans="1:19" ht="24.9" customHeight="1" x14ac:dyDescent="0.25">
      <c r="A10" s="50"/>
      <c r="B10" s="16">
        <v>75</v>
      </c>
      <c r="C10" s="17" t="s">
        <v>2</v>
      </c>
      <c r="D10" s="17">
        <v>33</v>
      </c>
      <c r="E10" s="18"/>
      <c r="F10" s="17" t="s">
        <v>2</v>
      </c>
      <c r="G10" s="19"/>
      <c r="H10" s="18"/>
      <c r="I10" s="17" t="s">
        <v>2</v>
      </c>
      <c r="J10" s="19"/>
      <c r="K10" s="18"/>
      <c r="L10" s="17" t="s">
        <v>2</v>
      </c>
      <c r="M10" s="19"/>
      <c r="N10" s="39"/>
      <c r="O10" s="22"/>
      <c r="P10" s="23"/>
      <c r="Q10" s="20"/>
      <c r="R10" s="43"/>
      <c r="S10">
        <f>O9-Q9</f>
        <v>42</v>
      </c>
    </row>
    <row r="11" spans="1:19" ht="24.9" customHeight="1" x14ac:dyDescent="0.4">
      <c r="A11" s="30" t="s">
        <v>8</v>
      </c>
      <c r="B11" s="60">
        <v>2</v>
      </c>
      <c r="C11" s="25"/>
      <c r="D11" s="25"/>
      <c r="E11" s="24"/>
      <c r="F11" s="25"/>
      <c r="G11" s="26"/>
      <c r="H11" s="24"/>
      <c r="I11" s="25"/>
      <c r="J11" s="26"/>
      <c r="K11" s="24"/>
      <c r="L11" s="25"/>
      <c r="M11" s="26"/>
      <c r="N11" s="39">
        <f>K11+E11+B11+H11</f>
        <v>2</v>
      </c>
      <c r="O11" s="22">
        <f>K12+E12+B12+H12</f>
        <v>53</v>
      </c>
      <c r="P11" s="23" t="s">
        <v>2</v>
      </c>
      <c r="Q11" s="20">
        <f>M12+G12+D12+J12</f>
        <v>57</v>
      </c>
      <c r="R11" s="40">
        <v>3</v>
      </c>
    </row>
    <row r="12" spans="1:19" ht="24.9" customHeight="1" thickBot="1" x14ac:dyDescent="0.3">
      <c r="A12" s="31"/>
      <c r="B12" s="10">
        <v>53</v>
      </c>
      <c r="C12" s="11" t="s">
        <v>2</v>
      </c>
      <c r="D12" s="11">
        <v>57</v>
      </c>
      <c r="E12" s="12"/>
      <c r="F12" s="11" t="s">
        <v>2</v>
      </c>
      <c r="G12" s="13"/>
      <c r="H12" s="12"/>
      <c r="I12" s="11" t="s">
        <v>2</v>
      </c>
      <c r="J12" s="13"/>
      <c r="K12" s="12"/>
      <c r="L12" s="11" t="s">
        <v>2</v>
      </c>
      <c r="M12" s="13"/>
      <c r="N12" s="62"/>
      <c r="O12" s="46"/>
      <c r="P12" s="47"/>
      <c r="Q12" s="21"/>
      <c r="R12" s="41"/>
      <c r="S12">
        <f>O11-Q11</f>
        <v>-4</v>
      </c>
    </row>
    <row r="13" spans="1:19" ht="13.8" thickTop="1" x14ac:dyDescent="0.25"/>
    <row r="14" spans="1:19" x14ac:dyDescent="0.25">
      <c r="B14" s="14">
        <f>B12+B10+B8+B6</f>
        <v>218</v>
      </c>
      <c r="D14" s="14">
        <f>D12+D10+D8+D6</f>
        <v>218</v>
      </c>
      <c r="E14" s="14">
        <f>E12+E10+E8+E6</f>
        <v>0</v>
      </c>
      <c r="G14" s="14">
        <f>G12+G10+G8+G6</f>
        <v>0</v>
      </c>
      <c r="H14" s="14">
        <f>SUM(H6,H8,H10,H12)</f>
        <v>0</v>
      </c>
      <c r="I14" s="14"/>
      <c r="J14" s="14">
        <f>SUM(J6,J8,J10,J12)</f>
        <v>0</v>
      </c>
      <c r="K14" s="14">
        <f>K12+K10+K8+K6</f>
        <v>0</v>
      </c>
      <c r="M14" s="14">
        <f>M12+M10+M8+M6</f>
        <v>0</v>
      </c>
      <c r="N14" s="15" t="s">
        <v>4</v>
      </c>
      <c r="O14" s="14">
        <f>O11+O9+O7+O5</f>
        <v>218</v>
      </c>
      <c r="P14" s="2" t="s">
        <v>2</v>
      </c>
      <c r="Q14" s="14">
        <f>Q11+Q9+Q7+Q5</f>
        <v>218</v>
      </c>
    </row>
    <row r="16" spans="1:19" x14ac:dyDescent="0.25">
      <c r="A16" t="str">
        <f>CONCATENATE('[1]Údaje o soutěži'!$C$11,", ",'[1]Údaje o soutěži'!$C$9)</f>
        <v>Ostrava, 4.9.2022</v>
      </c>
      <c r="B16" t="str">
        <f>'[1]Údaje o soutěži'!$H$9</f>
        <v>ing. Oldřich Holuša</v>
      </c>
    </row>
  </sheetData>
  <mergeCells count="43">
    <mergeCell ref="B11:D11"/>
    <mergeCell ref="K5:M5"/>
    <mergeCell ref="N5:N6"/>
    <mergeCell ref="E5:G5"/>
    <mergeCell ref="K11:M11"/>
    <mergeCell ref="E11:G11"/>
    <mergeCell ref="N11:N12"/>
    <mergeCell ref="R7:R8"/>
    <mergeCell ref="Q7:Q8"/>
    <mergeCell ref="A9:A10"/>
    <mergeCell ref="K7:M7"/>
    <mergeCell ref="H4:J4"/>
    <mergeCell ref="H5:J5"/>
    <mergeCell ref="H7:J7"/>
    <mergeCell ref="N9:N10"/>
    <mergeCell ref="O7:O8"/>
    <mergeCell ref="P7:P8"/>
    <mergeCell ref="A7:A8"/>
    <mergeCell ref="B7:D7"/>
    <mergeCell ref="E7:G7"/>
    <mergeCell ref="B9:D9"/>
    <mergeCell ref="R9:R10"/>
    <mergeCell ref="A2:R2"/>
    <mergeCell ref="A5:A6"/>
    <mergeCell ref="A11:A12"/>
    <mergeCell ref="O4:Q4"/>
    <mergeCell ref="O5:O6"/>
    <mergeCell ref="K4:M4"/>
    <mergeCell ref="B4:D4"/>
    <mergeCell ref="B5:D5"/>
    <mergeCell ref="E4:G4"/>
    <mergeCell ref="N7:N8"/>
    <mergeCell ref="R11:R12"/>
    <mergeCell ref="R5:R6"/>
    <mergeCell ref="P5:P6"/>
    <mergeCell ref="Q5:Q6"/>
    <mergeCell ref="O11:O12"/>
    <mergeCell ref="P11:P12"/>
    <mergeCell ref="Q11:Q12"/>
    <mergeCell ref="O9:O10"/>
    <mergeCell ref="P9:P10"/>
    <mergeCell ref="Q9:Q10"/>
    <mergeCell ref="H11:J1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Tabulka</vt:lpstr>
      <vt:lpstr>Tabulka!Oblast_tisku</vt:lpstr>
    </vt:vector>
  </TitlesOfParts>
  <Company>SEP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Holuša Oldřich ing</dc:creator>
  <cp:lastModifiedBy>Milan Titz</cp:lastModifiedBy>
  <cp:lastPrinted>2022-01-17T14:12:51Z</cp:lastPrinted>
  <dcterms:created xsi:type="dcterms:W3CDTF">2001-04-03T16:41:47Z</dcterms:created>
  <dcterms:modified xsi:type="dcterms:W3CDTF">2022-09-05T14:18:29Z</dcterms:modified>
</cp:coreProperties>
</file>