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Rok 2022\Turnaj mládeže, Meziboří - 04062022\"/>
    </mc:Choice>
  </mc:AlternateContent>
  <xr:revisionPtr revIDLastSave="0" documentId="13_ncr:1_{A323D59F-8591-4603-BDF6-8C4FAD225E83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Celkové výsledky" sheetId="28" r:id="rId1"/>
    <sheet name="B příp" sheetId="34" r:id="rId2"/>
    <sheet name="A příp" sheetId="35" r:id="rId3"/>
    <sheet name="ml.žáci" sheetId="36" r:id="rId4"/>
    <sheet name="ž-A příp" sheetId="37" r:id="rId5"/>
    <sheet name="ml.žákyně" sheetId="38" r:id="rId6"/>
  </sheets>
  <externalReferences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V6" i="38" l="1"/>
  <c r="BM6" i="38"/>
  <c r="BL6" i="38"/>
  <c r="BK6" i="38"/>
  <c r="BJ6" i="38"/>
  <c r="BI6" i="38"/>
  <c r="BH6" i="38"/>
  <c r="BG6" i="38"/>
  <c r="BF6" i="38"/>
  <c r="BE6" i="38"/>
  <c r="BD6" i="38"/>
  <c r="BA6" i="38"/>
  <c r="AZ6" i="38"/>
  <c r="AY6" i="38"/>
  <c r="AX6" i="38"/>
  <c r="AW6" i="38"/>
  <c r="AV6" i="38"/>
  <c r="AU6" i="38"/>
  <c r="AT6" i="38"/>
  <c r="AS6" i="38"/>
  <c r="AR6" i="38"/>
  <c r="AQ6" i="38"/>
  <c r="AP6" i="38"/>
  <c r="AO6" i="38"/>
  <c r="AN6" i="38"/>
  <c r="AM6" i="38"/>
  <c r="AL6" i="38"/>
  <c r="AK6" i="38"/>
  <c r="AJ6" i="38"/>
  <c r="AI6" i="38"/>
  <c r="AH6" i="38"/>
  <c r="AG6" i="38"/>
  <c r="AF6" i="38"/>
  <c r="AE6" i="38"/>
  <c r="AD6" i="38"/>
  <c r="AC6" i="38"/>
  <c r="BM5" i="38"/>
  <c r="BL5" i="38"/>
  <c r="BK5" i="38"/>
  <c r="BJ5" i="38"/>
  <c r="BI5" i="38"/>
  <c r="BH5" i="38"/>
  <c r="BG5" i="38"/>
  <c r="BF5" i="38"/>
  <c r="BE5" i="38"/>
  <c r="BD5" i="38"/>
  <c r="BA5" i="38"/>
  <c r="AZ5" i="38"/>
  <c r="AY5" i="38"/>
  <c r="AX5" i="38"/>
  <c r="AW5" i="38"/>
  <c r="AV5" i="38"/>
  <c r="AU5" i="38"/>
  <c r="AT5" i="38"/>
  <c r="AS5" i="38"/>
  <c r="AR5" i="38"/>
  <c r="AQ5" i="38"/>
  <c r="AP5" i="38"/>
  <c r="AO5" i="38"/>
  <c r="AN5" i="38"/>
  <c r="AM5" i="38"/>
  <c r="AL5" i="38"/>
  <c r="AK5" i="38"/>
  <c r="AJ5" i="38"/>
  <c r="AI5" i="38"/>
  <c r="AH5" i="38"/>
  <c r="AG5" i="38"/>
  <c r="AF5" i="38"/>
  <c r="AE5" i="38"/>
  <c r="AD5" i="38"/>
  <c r="CX4" i="38"/>
  <c r="CW4" i="38"/>
  <c r="CS4" i="38"/>
  <c r="CE4" i="38"/>
  <c r="BZ4" i="38"/>
  <c r="BM4" i="38"/>
  <c r="BL4" i="38"/>
  <c r="BK4" i="38"/>
  <c r="BJ4" i="38"/>
  <c r="BI4" i="38"/>
  <c r="BH4" i="38"/>
  <c r="BG4" i="38"/>
  <c r="BF4" i="38"/>
  <c r="BE4" i="38"/>
  <c r="BD4" i="38"/>
  <c r="AY4" i="38"/>
  <c r="AX4" i="38"/>
  <c r="CR4" i="38" s="1"/>
  <c r="AW4" i="38"/>
  <c r="CQ4" i="38" s="1"/>
  <c r="AV4" i="38"/>
  <c r="CP4" i="38" s="1"/>
  <c r="AU4" i="38"/>
  <c r="CO4" i="38" s="1"/>
  <c r="AT4" i="38"/>
  <c r="CN4" i="38" s="1"/>
  <c r="AS4" i="38"/>
  <c r="CM4" i="38" s="1"/>
  <c r="AR4" i="38"/>
  <c r="CL4" i="38" s="1"/>
  <c r="AQ4" i="38"/>
  <c r="CK4" i="38" s="1"/>
  <c r="AP4" i="38"/>
  <c r="CJ4" i="38" s="1"/>
  <c r="AO4" i="38"/>
  <c r="CI4" i="38" s="1"/>
  <c r="AN4" i="38"/>
  <c r="CH4" i="38" s="1"/>
  <c r="AM4" i="38"/>
  <c r="CG4" i="38" s="1"/>
  <c r="AL4" i="38"/>
  <c r="CF4" i="38" s="1"/>
  <c r="AK4" i="38"/>
  <c r="AJ4" i="38"/>
  <c r="CD4" i="38" s="1"/>
  <c r="AI4" i="38"/>
  <c r="CC4" i="38" s="1"/>
  <c r="AH4" i="38"/>
  <c r="CB4" i="38" s="1"/>
  <c r="AG4" i="38"/>
  <c r="CA4" i="38" s="1"/>
  <c r="AF4" i="38"/>
  <c r="BA3" i="38"/>
  <c r="AZ3" i="38"/>
  <c r="AF3" i="38"/>
  <c r="AE3" i="38"/>
  <c r="BO6" i="38" l="1"/>
  <c r="BP6" i="38" s="1"/>
  <c r="BO5" i="38"/>
  <c r="BQ5" i="38" s="1"/>
  <c r="BQ6" i="38" l="1"/>
  <c r="BP5" i="38"/>
  <c r="BR6" i="38"/>
  <c r="BS6" i="38" s="1"/>
  <c r="BT6" i="38" s="1"/>
  <c r="BU6" i="38" s="1"/>
  <c r="BR5" i="38" l="1"/>
  <c r="BS5" i="38" s="1"/>
  <c r="BT5" i="38" s="1"/>
  <c r="BU5" i="38" s="1"/>
  <c r="CP6" i="38"/>
  <c r="CD6" i="38"/>
  <c r="CO6" i="38"/>
  <c r="CC6" i="38"/>
  <c r="CN6" i="38"/>
  <c r="CB6" i="38"/>
  <c r="CM6" i="38"/>
  <c r="CA6" i="38"/>
  <c r="CL6" i="38"/>
  <c r="BZ6" i="38"/>
  <c r="CK6" i="38"/>
  <c r="BY6" i="38"/>
  <c r="CJ6" i="38"/>
  <c r="BX6" i="38"/>
  <c r="CU6" i="38"/>
  <c r="CI6" i="38"/>
  <c r="CT6" i="38"/>
  <c r="CH6" i="38"/>
  <c r="CS6" i="38"/>
  <c r="CG6" i="38"/>
  <c r="CR6" i="38"/>
  <c r="CF6" i="38"/>
  <c r="CQ6" i="38"/>
  <c r="CE6" i="38"/>
  <c r="BM7" i="37"/>
  <c r="BL7" i="37"/>
  <c r="BK7" i="37"/>
  <c r="BJ7" i="37"/>
  <c r="BI7" i="37"/>
  <c r="BH7" i="37"/>
  <c r="BG7" i="37"/>
  <c r="BF7" i="37"/>
  <c r="BE7" i="37"/>
  <c r="BD7" i="37"/>
  <c r="BA7" i="37"/>
  <c r="AZ7" i="37"/>
  <c r="AY7" i="37"/>
  <c r="AX7" i="37"/>
  <c r="AW7" i="37"/>
  <c r="AV7" i="37"/>
  <c r="AU7" i="37"/>
  <c r="AT7" i="37"/>
  <c r="AS7" i="37"/>
  <c r="AR7" i="37"/>
  <c r="AQ7" i="37"/>
  <c r="AP7" i="37"/>
  <c r="AO7" i="37"/>
  <c r="AN7" i="37"/>
  <c r="AM7" i="37"/>
  <c r="AL7" i="37"/>
  <c r="AK7" i="37"/>
  <c r="AJ7" i="37"/>
  <c r="AI7" i="37"/>
  <c r="AH7" i="37"/>
  <c r="AG7" i="37"/>
  <c r="AF7" i="37"/>
  <c r="AE7" i="37"/>
  <c r="AD7" i="37"/>
  <c r="CV6" i="37"/>
  <c r="CV7" i="37" s="1"/>
  <c r="BM6" i="37"/>
  <c r="BL6" i="37"/>
  <c r="BK6" i="37"/>
  <c r="BJ6" i="37"/>
  <c r="BI6" i="37"/>
  <c r="BH6" i="37"/>
  <c r="BG6" i="37"/>
  <c r="BF6" i="37"/>
  <c r="BE6" i="37"/>
  <c r="BD6" i="37"/>
  <c r="BA6" i="37"/>
  <c r="AZ6" i="37"/>
  <c r="AY6" i="37"/>
  <c r="AX6" i="37"/>
  <c r="AW6" i="37"/>
  <c r="AV6" i="37"/>
  <c r="AU6" i="37"/>
  <c r="AT6" i="37"/>
  <c r="AS6" i="37"/>
  <c r="AR6" i="37"/>
  <c r="AQ6" i="37"/>
  <c r="AP6" i="37"/>
  <c r="AO6" i="37"/>
  <c r="AN6" i="37"/>
  <c r="AM6" i="37"/>
  <c r="AL6" i="37"/>
  <c r="AK6" i="37"/>
  <c r="AJ6" i="37"/>
  <c r="AI6" i="37"/>
  <c r="AH6" i="37"/>
  <c r="AG6" i="37"/>
  <c r="AF6" i="37"/>
  <c r="AE6" i="37"/>
  <c r="AD6" i="37"/>
  <c r="AC6" i="37"/>
  <c r="AC7" i="37" s="1"/>
  <c r="BM5" i="37"/>
  <c r="BL5" i="37"/>
  <c r="BK5" i="37"/>
  <c r="BJ5" i="37"/>
  <c r="BI5" i="37"/>
  <c r="BH5" i="37"/>
  <c r="BG5" i="37"/>
  <c r="BF5" i="37"/>
  <c r="BE5" i="37"/>
  <c r="BD5" i="37"/>
  <c r="BA5" i="37"/>
  <c r="AZ5" i="37"/>
  <c r="AY5" i="37"/>
  <c r="AX5" i="37"/>
  <c r="AW5" i="37"/>
  <c r="AV5" i="37"/>
  <c r="AU5" i="37"/>
  <c r="AT5" i="37"/>
  <c r="AS5" i="37"/>
  <c r="AR5" i="37"/>
  <c r="AQ5" i="37"/>
  <c r="AP5" i="37"/>
  <c r="AO5" i="37"/>
  <c r="AN5" i="37"/>
  <c r="AM5" i="37"/>
  <c r="AL5" i="37"/>
  <c r="AK5" i="37"/>
  <c r="AJ5" i="37"/>
  <c r="AI5" i="37"/>
  <c r="AH5" i="37"/>
  <c r="AG5" i="37"/>
  <c r="AF5" i="37"/>
  <c r="AE5" i="37"/>
  <c r="AD5" i="37"/>
  <c r="CX4" i="37"/>
  <c r="CW4" i="37"/>
  <c r="CQ4" i="37"/>
  <c r="BM4" i="37"/>
  <c r="BL4" i="37"/>
  <c r="BK4" i="37"/>
  <c r="BJ4" i="37"/>
  <c r="BI4" i="37"/>
  <c r="BH4" i="37"/>
  <c r="BG4" i="37"/>
  <c r="BF4" i="37"/>
  <c r="BE4" i="37"/>
  <c r="BD4" i="37"/>
  <c r="AY4" i="37"/>
  <c r="CS4" i="37" s="1"/>
  <c r="AX4" i="37"/>
  <c r="CR4" i="37" s="1"/>
  <c r="AW4" i="37"/>
  <c r="AV4" i="37"/>
  <c r="CP4" i="37" s="1"/>
  <c r="AU4" i="37"/>
  <c r="CO4" i="37" s="1"/>
  <c r="AT4" i="37"/>
  <c r="CN4" i="37" s="1"/>
  <c r="AS4" i="37"/>
  <c r="CM4" i="37" s="1"/>
  <c r="AR4" i="37"/>
  <c r="CL4" i="37" s="1"/>
  <c r="AQ4" i="37"/>
  <c r="CK4" i="37" s="1"/>
  <c r="AP4" i="37"/>
  <c r="CJ4" i="37" s="1"/>
  <c r="AO4" i="37"/>
  <c r="CI4" i="37" s="1"/>
  <c r="AN4" i="37"/>
  <c r="CH4" i="37" s="1"/>
  <c r="AM4" i="37"/>
  <c r="CG4" i="37" s="1"/>
  <c r="AL4" i="37"/>
  <c r="CF4" i="37" s="1"/>
  <c r="AK4" i="37"/>
  <c r="CE4" i="37" s="1"/>
  <c r="AJ4" i="37"/>
  <c r="CD4" i="37" s="1"/>
  <c r="AI4" i="37"/>
  <c r="CC4" i="37" s="1"/>
  <c r="AH4" i="37"/>
  <c r="CB4" i="37" s="1"/>
  <c r="AG4" i="37"/>
  <c r="CA4" i="37" s="1"/>
  <c r="AF4" i="37"/>
  <c r="BZ4" i="37" s="1"/>
  <c r="BA3" i="37"/>
  <c r="AZ3" i="37"/>
  <c r="AF3" i="37"/>
  <c r="AE3" i="37"/>
  <c r="BO7" i="37" l="1"/>
  <c r="BP7" i="37" s="1"/>
  <c r="BO5" i="37"/>
  <c r="BO6" i="37"/>
  <c r="BP6" i="37" s="1"/>
  <c r="CX6" i="38"/>
  <c r="CW6" i="38"/>
  <c r="CK5" i="38"/>
  <c r="BY5" i="38"/>
  <c r="CJ5" i="38"/>
  <c r="BX5" i="38"/>
  <c r="CU5" i="38"/>
  <c r="CI5" i="38"/>
  <c r="CT5" i="38"/>
  <c r="CX5" i="38" s="1"/>
  <c r="CH5" i="38"/>
  <c r="CS5" i="38"/>
  <c r="CG5" i="38"/>
  <c r="CR5" i="38"/>
  <c r="CF5" i="38"/>
  <c r="CQ5" i="38"/>
  <c r="CE5" i="38"/>
  <c r="CP5" i="38"/>
  <c r="CD5" i="38"/>
  <c r="CO5" i="38"/>
  <c r="CC5" i="38"/>
  <c r="CN5" i="38"/>
  <c r="CB5" i="38"/>
  <c r="CM5" i="38"/>
  <c r="CA5" i="38"/>
  <c r="CL5" i="38"/>
  <c r="BZ5" i="38"/>
  <c r="BQ5" i="37"/>
  <c r="BP5" i="37"/>
  <c r="BQ6" i="37"/>
  <c r="BQ7" i="37"/>
  <c r="BR7" i="37" l="1"/>
  <c r="BS7" i="37" s="1"/>
  <c r="BT7" i="37" s="1"/>
  <c r="BU7" i="37" s="1"/>
  <c r="BR6" i="37" l="1"/>
  <c r="BS6" i="37" s="1"/>
  <c r="BT6" i="37" s="1"/>
  <c r="BU6" i="37" s="1"/>
  <c r="CN7" i="37"/>
  <c r="CB7" i="37"/>
  <c r="CM7" i="37"/>
  <c r="CA7" i="37"/>
  <c r="CL7" i="37"/>
  <c r="BZ7" i="37"/>
  <c r="CK7" i="37"/>
  <c r="BY7" i="37"/>
  <c r="CJ7" i="37"/>
  <c r="BX7" i="37"/>
  <c r="CU7" i="37"/>
  <c r="CI7" i="37"/>
  <c r="CT7" i="37"/>
  <c r="CH7" i="37"/>
  <c r="CS7" i="37"/>
  <c r="CG7" i="37"/>
  <c r="CR7" i="37"/>
  <c r="CF7" i="37"/>
  <c r="CQ7" i="37"/>
  <c r="CE7" i="37"/>
  <c r="CP7" i="37"/>
  <c r="CD7" i="37"/>
  <c r="CO7" i="37"/>
  <c r="CC7" i="37"/>
  <c r="CX7" i="37" l="1"/>
  <c r="CW7" i="37"/>
  <c r="BR5" i="37"/>
  <c r="BS5" i="37" s="1"/>
  <c r="BT5" i="37" s="1"/>
  <c r="BU5" i="37" s="1"/>
  <c r="CK6" i="37"/>
  <c r="BY6" i="37"/>
  <c r="CJ6" i="37"/>
  <c r="BX6" i="37"/>
  <c r="CU6" i="37"/>
  <c r="CI6" i="37"/>
  <c r="CT6" i="37"/>
  <c r="CH6" i="37"/>
  <c r="CS6" i="37"/>
  <c r="CG6" i="37"/>
  <c r="CR6" i="37"/>
  <c r="CF6" i="37"/>
  <c r="CQ6" i="37"/>
  <c r="CE6" i="37"/>
  <c r="CP6" i="37"/>
  <c r="CD6" i="37"/>
  <c r="CO6" i="37"/>
  <c r="CC6" i="37"/>
  <c r="CN6" i="37"/>
  <c r="CB6" i="37"/>
  <c r="CM6" i="37"/>
  <c r="CA6" i="37"/>
  <c r="CL6" i="37"/>
  <c r="BZ6" i="37"/>
  <c r="CW6" i="37" l="1"/>
  <c r="CX6" i="37"/>
  <c r="CR5" i="37"/>
  <c r="CF5" i="37"/>
  <c r="CQ5" i="37"/>
  <c r="CE5" i="37"/>
  <c r="CP5" i="37"/>
  <c r="CD5" i="37"/>
  <c r="CO5" i="37"/>
  <c r="CC5" i="37"/>
  <c r="CN5" i="37"/>
  <c r="CB5" i="37"/>
  <c r="CM5" i="37"/>
  <c r="CA5" i="37"/>
  <c r="CL5" i="37"/>
  <c r="BZ5" i="37"/>
  <c r="CK5" i="37"/>
  <c r="BY5" i="37"/>
  <c r="CJ5" i="37"/>
  <c r="BX5" i="37"/>
  <c r="CU5" i="37"/>
  <c r="CI5" i="37"/>
  <c r="CT5" i="37"/>
  <c r="CX5" i="37" s="1"/>
  <c r="CH5" i="37"/>
  <c r="CS5" i="37"/>
  <c r="CG5" i="37"/>
  <c r="BM15" i="36" l="1"/>
  <c r="BL15" i="36"/>
  <c r="BK15" i="36"/>
  <c r="BJ15" i="36"/>
  <c r="BI15" i="36"/>
  <c r="BH15" i="36"/>
  <c r="BG15" i="36"/>
  <c r="BF15" i="36"/>
  <c r="BE15" i="36"/>
  <c r="BD15" i="36"/>
  <c r="BA15" i="36"/>
  <c r="AZ15" i="36"/>
  <c r="AY15" i="36"/>
  <c r="AX15" i="36"/>
  <c r="AW15" i="36"/>
  <c r="AV15" i="36"/>
  <c r="AU15" i="36"/>
  <c r="AT15" i="36"/>
  <c r="AS15" i="36"/>
  <c r="AR15" i="36"/>
  <c r="AQ15" i="36"/>
  <c r="AP15" i="36"/>
  <c r="AO15" i="36"/>
  <c r="AN15" i="36"/>
  <c r="AM15" i="36"/>
  <c r="AL15" i="36"/>
  <c r="AK15" i="36"/>
  <c r="AJ15" i="36"/>
  <c r="AI15" i="36"/>
  <c r="AH15" i="36"/>
  <c r="AG15" i="36"/>
  <c r="AF15" i="36"/>
  <c r="AE15" i="36"/>
  <c r="AD15" i="36"/>
  <c r="BM14" i="36"/>
  <c r="BL14" i="36"/>
  <c r="BK14" i="36"/>
  <c r="BJ14" i="36"/>
  <c r="BI14" i="36"/>
  <c r="BH14" i="36"/>
  <c r="BG14" i="36"/>
  <c r="BF14" i="36"/>
  <c r="BE14" i="36"/>
  <c r="BD14" i="36"/>
  <c r="BA14" i="36"/>
  <c r="AZ14" i="36"/>
  <c r="AY14" i="36"/>
  <c r="AX14" i="36"/>
  <c r="AW14" i="36"/>
  <c r="AV14" i="36"/>
  <c r="AU14" i="36"/>
  <c r="AT14" i="36"/>
  <c r="AS14" i="36"/>
  <c r="AR14" i="36"/>
  <c r="AQ14" i="36"/>
  <c r="AP14" i="36"/>
  <c r="AO14" i="36"/>
  <c r="AN14" i="36"/>
  <c r="AM14" i="36"/>
  <c r="AL14" i="36"/>
  <c r="AK14" i="36"/>
  <c r="AJ14" i="36"/>
  <c r="AI14" i="36"/>
  <c r="AH14" i="36"/>
  <c r="AG14" i="36"/>
  <c r="AF14" i="36"/>
  <c r="AE14" i="36"/>
  <c r="AD14" i="36"/>
  <c r="BM13" i="36"/>
  <c r="BL13" i="36"/>
  <c r="BK13" i="36"/>
  <c r="BJ13" i="36"/>
  <c r="BI13" i="36"/>
  <c r="BH13" i="36"/>
  <c r="BG13" i="36"/>
  <c r="BF13" i="36"/>
  <c r="BE13" i="36"/>
  <c r="BD13" i="36"/>
  <c r="BA13" i="36"/>
  <c r="AZ13" i="36"/>
  <c r="AY13" i="36"/>
  <c r="AX13" i="36"/>
  <c r="AW13" i="36"/>
  <c r="AV13" i="36"/>
  <c r="AU13" i="36"/>
  <c r="AT13" i="36"/>
  <c r="AS13" i="36"/>
  <c r="AR13" i="36"/>
  <c r="AQ13" i="36"/>
  <c r="AP13" i="36"/>
  <c r="AO13" i="36"/>
  <c r="AN13" i="36"/>
  <c r="AM13" i="36"/>
  <c r="AL13" i="36"/>
  <c r="AK13" i="36"/>
  <c r="AJ13" i="36"/>
  <c r="AI13" i="36"/>
  <c r="AH13" i="36"/>
  <c r="AG13" i="36"/>
  <c r="AF13" i="36"/>
  <c r="AE13" i="36"/>
  <c r="AD13" i="36"/>
  <c r="BM12" i="36"/>
  <c r="BL12" i="36"/>
  <c r="BK12" i="36"/>
  <c r="BJ12" i="36"/>
  <c r="BI12" i="36"/>
  <c r="BH12" i="36"/>
  <c r="BG12" i="36"/>
  <c r="BF12" i="36"/>
  <c r="BE12" i="36"/>
  <c r="BD12" i="36"/>
  <c r="BA12" i="36"/>
  <c r="AZ12" i="36"/>
  <c r="AY12" i="36"/>
  <c r="AX12" i="36"/>
  <c r="AW12" i="36"/>
  <c r="AV12" i="36"/>
  <c r="AU12" i="36"/>
  <c r="AT12" i="36"/>
  <c r="AS12" i="36"/>
  <c r="AR12" i="36"/>
  <c r="AQ12" i="36"/>
  <c r="AP12" i="36"/>
  <c r="AO12" i="36"/>
  <c r="AN12" i="36"/>
  <c r="AM12" i="36"/>
  <c r="AL12" i="36"/>
  <c r="AK12" i="36"/>
  <c r="AJ12" i="36"/>
  <c r="AI12" i="36"/>
  <c r="AH12" i="36"/>
  <c r="AG12" i="36"/>
  <c r="AF12" i="36"/>
  <c r="AE12" i="36"/>
  <c r="AD12" i="36"/>
  <c r="BM11" i="36"/>
  <c r="BL11" i="36"/>
  <c r="BK11" i="36"/>
  <c r="BJ11" i="36"/>
  <c r="BI11" i="36"/>
  <c r="BH11" i="36"/>
  <c r="BG11" i="36"/>
  <c r="BF11" i="36"/>
  <c r="BE11" i="36"/>
  <c r="BD11" i="36"/>
  <c r="BA11" i="36"/>
  <c r="AZ11" i="36"/>
  <c r="AY11" i="36"/>
  <c r="AX11" i="36"/>
  <c r="AW11" i="36"/>
  <c r="AV11" i="36"/>
  <c r="AU11" i="36"/>
  <c r="AT11" i="36"/>
  <c r="AS11" i="36"/>
  <c r="AR11" i="36"/>
  <c r="AQ11" i="36"/>
  <c r="AP11" i="36"/>
  <c r="AO11" i="36"/>
  <c r="AN11" i="36"/>
  <c r="AM11" i="36"/>
  <c r="AL11" i="36"/>
  <c r="AK11" i="36"/>
  <c r="AJ11" i="36"/>
  <c r="AI11" i="36"/>
  <c r="AH11" i="36"/>
  <c r="AG11" i="36"/>
  <c r="AF11" i="36"/>
  <c r="AE11" i="36"/>
  <c r="AD11" i="36"/>
  <c r="BM10" i="36"/>
  <c r="BL10" i="36"/>
  <c r="BK10" i="36"/>
  <c r="BJ10" i="36"/>
  <c r="BI10" i="36"/>
  <c r="BH10" i="36"/>
  <c r="BG10" i="36"/>
  <c r="BF10" i="36"/>
  <c r="BE10" i="36"/>
  <c r="BD10" i="36"/>
  <c r="BA10" i="36"/>
  <c r="AZ10" i="36"/>
  <c r="AY10" i="36"/>
  <c r="AX10" i="36"/>
  <c r="AW10" i="36"/>
  <c r="AV10" i="36"/>
  <c r="AU10" i="36"/>
  <c r="AT10" i="36"/>
  <c r="AS10" i="36"/>
  <c r="AR10" i="36"/>
  <c r="AQ10" i="36"/>
  <c r="AP10" i="36"/>
  <c r="AO10" i="36"/>
  <c r="AN10" i="36"/>
  <c r="AM10" i="36"/>
  <c r="AL10" i="36"/>
  <c r="AK10" i="36"/>
  <c r="AJ10" i="36"/>
  <c r="AI10" i="36"/>
  <c r="AH10" i="36"/>
  <c r="AG10" i="36"/>
  <c r="AF10" i="36"/>
  <c r="AE10" i="36"/>
  <c r="AD10" i="36"/>
  <c r="BM9" i="36"/>
  <c r="BL9" i="36"/>
  <c r="BK9" i="36"/>
  <c r="BJ9" i="36"/>
  <c r="BI9" i="36"/>
  <c r="BH9" i="36"/>
  <c r="BG9" i="36"/>
  <c r="BF9" i="36"/>
  <c r="BE9" i="36"/>
  <c r="BD9" i="36"/>
  <c r="BA9" i="36"/>
  <c r="AZ9" i="36"/>
  <c r="AY9" i="36"/>
  <c r="AX9" i="36"/>
  <c r="AW9" i="36"/>
  <c r="AV9" i="36"/>
  <c r="AU9" i="36"/>
  <c r="AT9" i="36"/>
  <c r="AS9" i="36"/>
  <c r="AR9" i="36"/>
  <c r="AQ9" i="36"/>
  <c r="AP9" i="36"/>
  <c r="AO9" i="36"/>
  <c r="AN9" i="36"/>
  <c r="AM9" i="36"/>
  <c r="AL9" i="36"/>
  <c r="AK9" i="36"/>
  <c r="AJ9" i="36"/>
  <c r="AI9" i="36"/>
  <c r="AH9" i="36"/>
  <c r="AG9" i="36"/>
  <c r="AF9" i="36"/>
  <c r="AE9" i="36"/>
  <c r="AD9" i="36"/>
  <c r="BM8" i="36"/>
  <c r="BL8" i="36"/>
  <c r="BK8" i="36"/>
  <c r="BJ8" i="36"/>
  <c r="BI8" i="36"/>
  <c r="BH8" i="36"/>
  <c r="BG8" i="36"/>
  <c r="BF8" i="36"/>
  <c r="BE8" i="36"/>
  <c r="BD8" i="36"/>
  <c r="BA8" i="36"/>
  <c r="AZ8" i="36"/>
  <c r="AY8" i="36"/>
  <c r="AX8" i="36"/>
  <c r="AW8" i="36"/>
  <c r="AV8" i="36"/>
  <c r="AU8" i="36"/>
  <c r="AT8" i="36"/>
  <c r="AS8" i="36"/>
  <c r="AR8" i="36"/>
  <c r="AQ8" i="36"/>
  <c r="AP8" i="36"/>
  <c r="AO8" i="36"/>
  <c r="AN8" i="36"/>
  <c r="AM8" i="36"/>
  <c r="AL8" i="36"/>
  <c r="AK8" i="36"/>
  <c r="AJ8" i="36"/>
  <c r="AI8" i="36"/>
  <c r="AH8" i="36"/>
  <c r="AG8" i="36"/>
  <c r="AF8" i="36"/>
  <c r="AE8" i="36"/>
  <c r="AD8" i="36"/>
  <c r="BM7" i="36"/>
  <c r="BL7" i="36"/>
  <c r="BK7" i="36"/>
  <c r="BJ7" i="36"/>
  <c r="BI7" i="36"/>
  <c r="BH7" i="36"/>
  <c r="BG7" i="36"/>
  <c r="BF7" i="36"/>
  <c r="BE7" i="36"/>
  <c r="BD7" i="36"/>
  <c r="BA7" i="36"/>
  <c r="AZ7" i="36"/>
  <c r="AY7" i="36"/>
  <c r="AX7" i="36"/>
  <c r="AW7" i="36"/>
  <c r="AV7" i="36"/>
  <c r="AU7" i="36"/>
  <c r="AT7" i="36"/>
  <c r="AS7" i="36"/>
  <c r="AR7" i="36"/>
  <c r="AQ7" i="36"/>
  <c r="AP7" i="36"/>
  <c r="AO7" i="36"/>
  <c r="AN7" i="36"/>
  <c r="AM7" i="36"/>
  <c r="AL7" i="36"/>
  <c r="AK7" i="36"/>
  <c r="AJ7" i="36"/>
  <c r="AI7" i="36"/>
  <c r="AH7" i="36"/>
  <c r="AG7" i="36"/>
  <c r="AF7" i="36"/>
  <c r="AE7" i="36"/>
  <c r="AD7" i="36"/>
  <c r="CV6" i="36"/>
  <c r="CV7" i="36" s="1"/>
  <c r="CV8" i="36" s="1"/>
  <c r="CV9" i="36" s="1"/>
  <c r="CV10" i="36" s="1"/>
  <c r="CV11" i="36" s="1"/>
  <c r="CV12" i="36" s="1"/>
  <c r="CV13" i="36" s="1"/>
  <c r="CV14" i="36" s="1"/>
  <c r="CV15" i="36" s="1"/>
  <c r="BM6" i="36"/>
  <c r="BL6" i="36"/>
  <c r="BK6" i="36"/>
  <c r="BJ6" i="36"/>
  <c r="BI6" i="36"/>
  <c r="BH6" i="36"/>
  <c r="BG6" i="36"/>
  <c r="BF6" i="36"/>
  <c r="BE6" i="36"/>
  <c r="BD6" i="36"/>
  <c r="BA6" i="36"/>
  <c r="AZ6" i="36"/>
  <c r="BO6" i="36" s="1"/>
  <c r="BP6" i="36" s="1"/>
  <c r="AY6" i="36"/>
  <c r="AX6" i="36"/>
  <c r="AW6" i="36"/>
  <c r="AV6" i="36"/>
  <c r="AU6" i="36"/>
  <c r="AT6" i="36"/>
  <c r="AS6" i="36"/>
  <c r="AR6" i="36"/>
  <c r="AQ6" i="36"/>
  <c r="AP6" i="36"/>
  <c r="AO6" i="36"/>
  <c r="AN6" i="36"/>
  <c r="AM6" i="36"/>
  <c r="AL6" i="36"/>
  <c r="AK6" i="36"/>
  <c r="AJ6" i="36"/>
  <c r="AI6" i="36"/>
  <c r="AH6" i="36"/>
  <c r="AG6" i="36"/>
  <c r="AF6" i="36"/>
  <c r="AE6" i="36"/>
  <c r="AD6" i="36"/>
  <c r="AC6" i="36"/>
  <c r="BM5" i="36"/>
  <c r="BL5" i="36"/>
  <c r="BK5" i="36"/>
  <c r="BJ5" i="36"/>
  <c r="BI5" i="36"/>
  <c r="BH5" i="36"/>
  <c r="BG5" i="36"/>
  <c r="BF5" i="36"/>
  <c r="BE5" i="36"/>
  <c r="BD5" i="36"/>
  <c r="BA5" i="36"/>
  <c r="AZ5" i="36"/>
  <c r="AY5" i="36"/>
  <c r="AX5" i="36"/>
  <c r="AW5" i="36"/>
  <c r="AV5" i="36"/>
  <c r="AU5" i="36"/>
  <c r="AT5" i="36"/>
  <c r="AS5" i="36"/>
  <c r="AR5" i="36"/>
  <c r="AQ5" i="36"/>
  <c r="AP5" i="36"/>
  <c r="AO5" i="36"/>
  <c r="AN5" i="36"/>
  <c r="AM5" i="36"/>
  <c r="AL5" i="36"/>
  <c r="AK5" i="36"/>
  <c r="AJ5" i="36"/>
  <c r="AI5" i="36"/>
  <c r="AH5" i="36"/>
  <c r="AG5" i="36"/>
  <c r="AF5" i="36"/>
  <c r="AE5" i="36"/>
  <c r="AD5" i="36"/>
  <c r="CX4" i="36"/>
  <c r="CW4" i="36"/>
  <c r="CH4" i="36"/>
  <c r="BM4" i="36"/>
  <c r="BL4" i="36"/>
  <c r="BK4" i="36"/>
  <c r="BJ4" i="36"/>
  <c r="BI4" i="36"/>
  <c r="BH4" i="36"/>
  <c r="BG4" i="36"/>
  <c r="BF4" i="36"/>
  <c r="BE4" i="36"/>
  <c r="BD4" i="36"/>
  <c r="AY4" i="36"/>
  <c r="CS4" i="36" s="1"/>
  <c r="AX4" i="36"/>
  <c r="CR4" i="36" s="1"/>
  <c r="AW4" i="36"/>
  <c r="CQ4" i="36" s="1"/>
  <c r="AV4" i="36"/>
  <c r="CP4" i="36" s="1"/>
  <c r="AU4" i="36"/>
  <c r="CO4" i="36" s="1"/>
  <c r="AT4" i="36"/>
  <c r="CN4" i="36" s="1"/>
  <c r="AS4" i="36"/>
  <c r="CM4" i="36" s="1"/>
  <c r="AR4" i="36"/>
  <c r="CL4" i="36" s="1"/>
  <c r="AQ4" i="36"/>
  <c r="CK4" i="36" s="1"/>
  <c r="AP4" i="36"/>
  <c r="CJ4" i="36" s="1"/>
  <c r="AO4" i="36"/>
  <c r="CI4" i="36" s="1"/>
  <c r="AN4" i="36"/>
  <c r="AM4" i="36"/>
  <c r="CG4" i="36" s="1"/>
  <c r="AL4" i="36"/>
  <c r="CF4" i="36" s="1"/>
  <c r="AK4" i="36"/>
  <c r="CE4" i="36" s="1"/>
  <c r="AJ4" i="36"/>
  <c r="CD4" i="36" s="1"/>
  <c r="AI4" i="36"/>
  <c r="CC4" i="36" s="1"/>
  <c r="AH4" i="36"/>
  <c r="CB4" i="36" s="1"/>
  <c r="AG4" i="36"/>
  <c r="CA4" i="36" s="1"/>
  <c r="AF4" i="36"/>
  <c r="BZ4" i="36" s="1"/>
  <c r="BA3" i="36"/>
  <c r="AZ3" i="36"/>
  <c r="AF3" i="36"/>
  <c r="AE3" i="36"/>
  <c r="BO5" i="36" l="1"/>
  <c r="BP5" i="36" s="1"/>
  <c r="BQ5" i="36"/>
  <c r="BQ6" i="36"/>
  <c r="AC7" i="36"/>
  <c r="BO7" i="36" s="1"/>
  <c r="BP7" i="36" s="1"/>
  <c r="BQ7" i="36" l="1"/>
  <c r="AC8" i="36"/>
  <c r="AC9" i="36" l="1"/>
  <c r="BQ8" i="36"/>
  <c r="BO8" i="36"/>
  <c r="BP8" i="36" s="1"/>
  <c r="AC10" i="36" l="1"/>
  <c r="BQ9" i="36"/>
  <c r="BO9" i="36"/>
  <c r="BP9" i="36" s="1"/>
  <c r="BQ10" i="36" l="1"/>
  <c r="AC11" i="36"/>
  <c r="BO10" i="36"/>
  <c r="BP10" i="36" s="1"/>
  <c r="BQ11" i="36" l="1"/>
  <c r="AC12" i="36"/>
  <c r="BO11" i="36"/>
  <c r="BP11" i="36" s="1"/>
  <c r="BQ12" i="36" l="1"/>
  <c r="AC13" i="36"/>
  <c r="BO12" i="36"/>
  <c r="BP12" i="36" s="1"/>
  <c r="AC14" i="36" l="1"/>
  <c r="BQ13" i="36"/>
  <c r="BO13" i="36"/>
  <c r="BP13" i="36" s="1"/>
  <c r="BQ14" i="36" l="1"/>
  <c r="AC15" i="36"/>
  <c r="BO14" i="36"/>
  <c r="BP14" i="36" s="1"/>
  <c r="BQ15" i="36" l="1"/>
  <c r="BO15" i="36"/>
  <c r="BP15" i="36" s="1"/>
  <c r="BR15" i="36" l="1"/>
  <c r="BS15" i="36" s="1"/>
  <c r="BT15" i="36" s="1"/>
  <c r="BU15" i="36" s="1"/>
  <c r="CL15" i="36" l="1"/>
  <c r="CU15" i="36"/>
  <c r="CH15" i="36"/>
  <c r="CT15" i="36"/>
  <c r="CG15" i="36"/>
  <c r="CS15" i="36"/>
  <c r="CF15" i="36"/>
  <c r="CJ15" i="36"/>
  <c r="CR15" i="36"/>
  <c r="CE15" i="36"/>
  <c r="CQ15" i="36"/>
  <c r="CD15" i="36"/>
  <c r="CP15" i="36"/>
  <c r="CC15" i="36"/>
  <c r="CO15" i="36"/>
  <c r="CB15" i="36"/>
  <c r="CN15" i="36"/>
  <c r="CA15" i="36"/>
  <c r="CM15" i="36"/>
  <c r="BZ15" i="36"/>
  <c r="CK15" i="36"/>
  <c r="BY15" i="36"/>
  <c r="BX15" i="36"/>
  <c r="CI15" i="36"/>
  <c r="BR14" i="36"/>
  <c r="BS14" i="36" s="1"/>
  <c r="BT14" i="36" s="1"/>
  <c r="BU14" i="36" s="1"/>
  <c r="CX15" i="36" l="1"/>
  <c r="CW15" i="36"/>
  <c r="CQ14" i="36"/>
  <c r="CE14" i="36"/>
  <c r="CP14" i="36"/>
  <c r="CD14" i="36"/>
  <c r="CO14" i="36"/>
  <c r="CC14" i="36"/>
  <c r="CN14" i="36"/>
  <c r="CB14" i="36"/>
  <c r="CM14" i="36"/>
  <c r="CA14" i="36"/>
  <c r="CG14" i="36"/>
  <c r="CL14" i="36"/>
  <c r="BZ14" i="36"/>
  <c r="CK14" i="36"/>
  <c r="BY14" i="36"/>
  <c r="CJ14" i="36"/>
  <c r="BX14" i="36"/>
  <c r="CU14" i="36"/>
  <c r="CI14" i="36"/>
  <c r="CT14" i="36"/>
  <c r="CH14" i="36"/>
  <c r="CR14" i="36"/>
  <c r="CF14" i="36"/>
  <c r="CS14" i="36"/>
  <c r="BR13" i="36"/>
  <c r="BS13" i="36" s="1"/>
  <c r="BT13" i="36" s="1"/>
  <c r="BU13" i="36" s="1"/>
  <c r="CX14" i="36" l="1"/>
  <c r="CW14" i="36"/>
  <c r="BR12" i="36"/>
  <c r="BS12" i="36" s="1"/>
  <c r="BT12" i="36" s="1"/>
  <c r="BU12" i="36" s="1"/>
  <c r="CN13" i="36"/>
  <c r="CB13" i="36"/>
  <c r="CD13" i="36"/>
  <c r="CM13" i="36"/>
  <c r="CA13" i="36"/>
  <c r="CL13" i="36"/>
  <c r="BZ13" i="36"/>
  <c r="CK13" i="36"/>
  <c r="BY13" i="36"/>
  <c r="CJ13" i="36"/>
  <c r="BX13" i="36"/>
  <c r="CU13" i="36"/>
  <c r="CI13" i="36"/>
  <c r="CT13" i="36"/>
  <c r="CH13" i="36"/>
  <c r="CP13" i="36"/>
  <c r="CS13" i="36"/>
  <c r="CG13" i="36"/>
  <c r="CR13" i="36"/>
  <c r="CF13" i="36"/>
  <c r="CQ13" i="36"/>
  <c r="CE13" i="36"/>
  <c r="CO13" i="36"/>
  <c r="CC13" i="36"/>
  <c r="CX13" i="36" l="1"/>
  <c r="CW13" i="36"/>
  <c r="CK12" i="36"/>
  <c r="BY12" i="36"/>
  <c r="CJ12" i="36"/>
  <c r="BX12" i="36"/>
  <c r="CU12" i="36"/>
  <c r="CI12" i="36"/>
  <c r="CT12" i="36"/>
  <c r="CH12" i="36"/>
  <c r="CS12" i="36"/>
  <c r="CG12" i="36"/>
  <c r="CR12" i="36"/>
  <c r="CF12" i="36"/>
  <c r="CM12" i="36"/>
  <c r="CQ12" i="36"/>
  <c r="CE12" i="36"/>
  <c r="CA12" i="36"/>
  <c r="CP12" i="36"/>
  <c r="CD12" i="36"/>
  <c r="CO12" i="36"/>
  <c r="CC12" i="36"/>
  <c r="CN12" i="36"/>
  <c r="CB12" i="36"/>
  <c r="CL12" i="36"/>
  <c r="BZ12" i="36"/>
  <c r="BR11" i="36"/>
  <c r="BS11" i="36" s="1"/>
  <c r="BT11" i="36" s="1"/>
  <c r="BU11" i="36" s="1"/>
  <c r="CW12" i="36" l="1"/>
  <c r="CX12" i="36"/>
  <c r="CT11" i="36"/>
  <c r="CH11" i="36"/>
  <c r="CS11" i="36"/>
  <c r="CG11" i="36"/>
  <c r="CR11" i="36"/>
  <c r="CF11" i="36"/>
  <c r="CQ11" i="36"/>
  <c r="CE11" i="36"/>
  <c r="CP11" i="36"/>
  <c r="CD11" i="36"/>
  <c r="CO11" i="36"/>
  <c r="CC11" i="36"/>
  <c r="CJ11" i="36"/>
  <c r="CN11" i="36"/>
  <c r="CB11" i="36"/>
  <c r="BX11" i="36"/>
  <c r="CM11" i="36"/>
  <c r="CA11" i="36"/>
  <c r="CL11" i="36"/>
  <c r="BZ11" i="36"/>
  <c r="CK11" i="36"/>
  <c r="BY11" i="36"/>
  <c r="CU11" i="36"/>
  <c r="CI11" i="36"/>
  <c r="BR10" i="36"/>
  <c r="BS10" i="36" s="1"/>
  <c r="BT10" i="36" s="1"/>
  <c r="BU10" i="36" s="1"/>
  <c r="BR9" i="36" l="1"/>
  <c r="BS9" i="36" s="1"/>
  <c r="BT9" i="36" s="1"/>
  <c r="BU9" i="36" s="1"/>
  <c r="CQ10" i="36"/>
  <c r="CE10" i="36"/>
  <c r="CP10" i="36"/>
  <c r="CD10" i="36"/>
  <c r="CO10" i="36"/>
  <c r="CC10" i="36"/>
  <c r="CN10" i="36"/>
  <c r="CB10" i="36"/>
  <c r="CM10" i="36"/>
  <c r="CA10" i="36"/>
  <c r="CL10" i="36"/>
  <c r="BZ10" i="36"/>
  <c r="CS10" i="36"/>
  <c r="CK10" i="36"/>
  <c r="BY10" i="36"/>
  <c r="CJ10" i="36"/>
  <c r="BX10" i="36"/>
  <c r="CU10" i="36"/>
  <c r="CI10" i="36"/>
  <c r="CT10" i="36"/>
  <c r="CH10" i="36"/>
  <c r="CR10" i="36"/>
  <c r="CF10" i="36"/>
  <c r="CG10" i="36"/>
  <c r="CX11" i="36"/>
  <c r="CW11" i="36"/>
  <c r="BR8" i="36" l="1"/>
  <c r="BS8" i="36" s="1"/>
  <c r="BT8" i="36" s="1"/>
  <c r="BU8" i="36" s="1"/>
  <c r="CX10" i="36"/>
  <c r="CW10" i="36"/>
  <c r="CN9" i="36"/>
  <c r="CB9" i="36"/>
  <c r="CM9" i="36"/>
  <c r="CA9" i="36"/>
  <c r="CL9" i="36"/>
  <c r="BZ9" i="36"/>
  <c r="CK9" i="36"/>
  <c r="BY9" i="36"/>
  <c r="CJ9" i="36"/>
  <c r="BX9" i="36"/>
  <c r="CU9" i="36"/>
  <c r="CI9" i="36"/>
  <c r="CT9" i="36"/>
  <c r="CH9" i="36"/>
  <c r="CD9" i="36"/>
  <c r="CS9" i="36"/>
  <c r="CG9" i="36"/>
  <c r="CR9" i="36"/>
  <c r="CF9" i="36"/>
  <c r="CQ9" i="36"/>
  <c r="CE9" i="36"/>
  <c r="CO9" i="36"/>
  <c r="CC9" i="36"/>
  <c r="CP9" i="36"/>
  <c r="CX9" i="36" l="1"/>
  <c r="CW9" i="36"/>
  <c r="CK8" i="36"/>
  <c r="BY8" i="36"/>
  <c r="CJ8" i="36"/>
  <c r="BX8" i="36"/>
  <c r="CU8" i="36"/>
  <c r="CI8" i="36"/>
  <c r="CT8" i="36"/>
  <c r="CH8" i="36"/>
  <c r="CS8" i="36"/>
  <c r="CG8" i="36"/>
  <c r="CR8" i="36"/>
  <c r="CF8" i="36"/>
  <c r="CQ8" i="36"/>
  <c r="CE8" i="36"/>
  <c r="CP8" i="36"/>
  <c r="CD8" i="36"/>
  <c r="CO8" i="36"/>
  <c r="CC8" i="36"/>
  <c r="CN8" i="36"/>
  <c r="CB8" i="36"/>
  <c r="CA8" i="36"/>
  <c r="CL8" i="36"/>
  <c r="BZ8" i="36"/>
  <c r="CM8" i="36"/>
  <c r="BR7" i="36"/>
  <c r="BS7" i="36" s="1"/>
  <c r="BT7" i="36" s="1"/>
  <c r="BU7" i="36" s="1"/>
  <c r="CW8" i="36" l="1"/>
  <c r="CX8" i="36"/>
  <c r="BR6" i="36"/>
  <c r="BS6" i="36" s="1"/>
  <c r="BT6" i="36" s="1"/>
  <c r="BU6" i="36" s="1"/>
  <c r="CT7" i="36"/>
  <c r="CH7" i="36"/>
  <c r="CS7" i="36"/>
  <c r="CG7" i="36"/>
  <c r="CR7" i="36"/>
  <c r="CF7" i="36"/>
  <c r="BX7" i="36"/>
  <c r="CQ7" i="36"/>
  <c r="CE7" i="36"/>
  <c r="CP7" i="36"/>
  <c r="CD7" i="36"/>
  <c r="CO7" i="36"/>
  <c r="CC7" i="36"/>
  <c r="CN7" i="36"/>
  <c r="CB7" i="36"/>
  <c r="CM7" i="36"/>
  <c r="CA7" i="36"/>
  <c r="CL7" i="36"/>
  <c r="BZ7" i="36"/>
  <c r="CK7" i="36"/>
  <c r="BY7" i="36"/>
  <c r="CU7" i="36"/>
  <c r="CI7" i="36"/>
  <c r="CJ7" i="36"/>
  <c r="CX7" i="36" l="1"/>
  <c r="CW7" i="36"/>
  <c r="BR5" i="36"/>
  <c r="BS5" i="36" s="1"/>
  <c r="BT5" i="36" s="1"/>
  <c r="BU5" i="36" s="1"/>
  <c r="CQ6" i="36"/>
  <c r="CE6" i="36"/>
  <c r="CP6" i="36"/>
  <c r="CD6" i="36"/>
  <c r="CO6" i="36"/>
  <c r="CC6" i="36"/>
  <c r="CN6" i="36"/>
  <c r="CB6" i="36"/>
  <c r="CM6" i="36"/>
  <c r="CA6" i="36"/>
  <c r="CL6" i="36"/>
  <c r="BZ6" i="36"/>
  <c r="CK6" i="36"/>
  <c r="BY6" i="36"/>
  <c r="CG6" i="36"/>
  <c r="CJ6" i="36"/>
  <c r="BX6" i="36"/>
  <c r="CU6" i="36"/>
  <c r="CI6" i="36"/>
  <c r="CT6" i="36"/>
  <c r="CH6" i="36"/>
  <c r="CS6" i="36"/>
  <c r="CR6" i="36"/>
  <c r="CF6" i="36"/>
  <c r="CX6" i="36" l="1"/>
  <c r="CW6" i="36"/>
  <c r="CL5" i="36"/>
  <c r="BZ5" i="36"/>
  <c r="CK5" i="36"/>
  <c r="BY5" i="36"/>
  <c r="CJ5" i="36"/>
  <c r="BX5" i="36"/>
  <c r="CU5" i="36"/>
  <c r="CI5" i="36"/>
  <c r="CT5" i="36"/>
  <c r="CX5" i="36" s="1"/>
  <c r="CH5" i="36"/>
  <c r="CB5" i="36"/>
  <c r="CS5" i="36"/>
  <c r="CG5" i="36"/>
  <c r="CR5" i="36"/>
  <c r="CF5" i="36"/>
  <c r="CQ5" i="36"/>
  <c r="CE5" i="36"/>
  <c r="CP5" i="36"/>
  <c r="CD5" i="36"/>
  <c r="CO5" i="36"/>
  <c r="CC5" i="36"/>
  <c r="CN5" i="36"/>
  <c r="CM5" i="36"/>
  <c r="CA5" i="36"/>
  <c r="BM14" i="35"/>
  <c r="BL14" i="35"/>
  <c r="BK14" i="35"/>
  <c r="BJ14" i="35"/>
  <c r="BI14" i="35"/>
  <c r="BH14" i="35"/>
  <c r="BG14" i="35"/>
  <c r="BF14" i="35"/>
  <c r="BE14" i="35"/>
  <c r="BD14" i="35"/>
  <c r="BA14" i="35"/>
  <c r="AZ14" i="35"/>
  <c r="AY14" i="35"/>
  <c r="AX14" i="35"/>
  <c r="AW14" i="35"/>
  <c r="AV14" i="35"/>
  <c r="AU14" i="35"/>
  <c r="AT14" i="35"/>
  <c r="AS14" i="35"/>
  <c r="AR14" i="35"/>
  <c r="AQ14" i="35"/>
  <c r="AP14" i="35"/>
  <c r="AO14" i="35"/>
  <c r="AN14" i="35"/>
  <c r="AM14" i="35"/>
  <c r="AL14" i="35"/>
  <c r="AK14" i="35"/>
  <c r="AJ14" i="35"/>
  <c r="AI14" i="35"/>
  <c r="AH14" i="35"/>
  <c r="AG14" i="35"/>
  <c r="AF14" i="35"/>
  <c r="AE14" i="35"/>
  <c r="AD14" i="35"/>
  <c r="BM13" i="35"/>
  <c r="BL13" i="35"/>
  <c r="BK13" i="35"/>
  <c r="BJ13" i="35"/>
  <c r="BI13" i="35"/>
  <c r="BH13" i="35"/>
  <c r="BG13" i="35"/>
  <c r="BF13" i="35"/>
  <c r="BE13" i="35"/>
  <c r="BD13" i="35"/>
  <c r="BA13" i="35"/>
  <c r="AZ13" i="35"/>
  <c r="AY13" i="35"/>
  <c r="AX13" i="35"/>
  <c r="AW13" i="35"/>
  <c r="AV13" i="35"/>
  <c r="AU13" i="35"/>
  <c r="AT13" i="35"/>
  <c r="AS13" i="35"/>
  <c r="AR13" i="35"/>
  <c r="AQ13" i="35"/>
  <c r="AP13" i="35"/>
  <c r="AO13" i="35"/>
  <c r="AN13" i="35"/>
  <c r="AM13" i="35"/>
  <c r="AL13" i="35"/>
  <c r="AK13" i="35"/>
  <c r="AJ13" i="35"/>
  <c r="AI13" i="35"/>
  <c r="AH13" i="35"/>
  <c r="AG13" i="35"/>
  <c r="AF13" i="35"/>
  <c r="AE13" i="35"/>
  <c r="AD13" i="35"/>
  <c r="BM12" i="35"/>
  <c r="BL12" i="35"/>
  <c r="BK12" i="35"/>
  <c r="BJ12" i="35"/>
  <c r="BI12" i="35"/>
  <c r="BH12" i="35"/>
  <c r="BG12" i="35"/>
  <c r="BF12" i="35"/>
  <c r="BE12" i="35"/>
  <c r="BD12" i="35"/>
  <c r="BA12" i="35"/>
  <c r="AZ12" i="35"/>
  <c r="AY12" i="35"/>
  <c r="AX12" i="35"/>
  <c r="AW12" i="35"/>
  <c r="AV12" i="35"/>
  <c r="AU12" i="35"/>
  <c r="AT12" i="35"/>
  <c r="AS12" i="35"/>
  <c r="AR12" i="35"/>
  <c r="AQ12" i="35"/>
  <c r="AP12" i="35"/>
  <c r="AO12" i="35"/>
  <c r="AN12" i="35"/>
  <c r="AM12" i="35"/>
  <c r="AL12" i="35"/>
  <c r="AK12" i="35"/>
  <c r="AJ12" i="35"/>
  <c r="AI12" i="35"/>
  <c r="AH12" i="35"/>
  <c r="AG12" i="35"/>
  <c r="AF12" i="35"/>
  <c r="AE12" i="35"/>
  <c r="AD12" i="35"/>
  <c r="BM11" i="35"/>
  <c r="BL11" i="35"/>
  <c r="BK11" i="35"/>
  <c r="BJ11" i="35"/>
  <c r="BI11" i="35"/>
  <c r="BH11" i="35"/>
  <c r="BG11" i="35"/>
  <c r="BF11" i="35"/>
  <c r="BE11" i="35"/>
  <c r="BD11" i="35"/>
  <c r="BA11" i="35"/>
  <c r="AZ11" i="35"/>
  <c r="AY11" i="35"/>
  <c r="AX11" i="35"/>
  <c r="AW11" i="35"/>
  <c r="AV11" i="35"/>
  <c r="AU11" i="35"/>
  <c r="AT11" i="35"/>
  <c r="AS11" i="35"/>
  <c r="AR11" i="35"/>
  <c r="AQ11" i="35"/>
  <c r="AP11" i="35"/>
  <c r="AO11" i="35"/>
  <c r="AN11" i="35"/>
  <c r="AM11" i="35"/>
  <c r="AL11" i="35"/>
  <c r="AK11" i="35"/>
  <c r="AJ11" i="35"/>
  <c r="AI11" i="35"/>
  <c r="AH11" i="35"/>
  <c r="AG11" i="35"/>
  <c r="AF11" i="35"/>
  <c r="AE11" i="35"/>
  <c r="AD11" i="35"/>
  <c r="BM10" i="35"/>
  <c r="BL10" i="35"/>
  <c r="BK10" i="35"/>
  <c r="BJ10" i="35"/>
  <c r="BI10" i="35"/>
  <c r="BH10" i="35"/>
  <c r="BG10" i="35"/>
  <c r="BF10" i="35"/>
  <c r="BE10" i="35"/>
  <c r="BD10" i="35"/>
  <c r="BA10" i="35"/>
  <c r="AZ10" i="35"/>
  <c r="AY10" i="35"/>
  <c r="AX10" i="35"/>
  <c r="AW10" i="35"/>
  <c r="AV10" i="35"/>
  <c r="AU10" i="35"/>
  <c r="AT10" i="35"/>
  <c r="AS10" i="35"/>
  <c r="AR10" i="35"/>
  <c r="AQ10" i="35"/>
  <c r="AP10" i="35"/>
  <c r="AO10" i="35"/>
  <c r="AN10" i="35"/>
  <c r="AM10" i="35"/>
  <c r="AL10" i="35"/>
  <c r="AK10" i="35"/>
  <c r="AJ10" i="35"/>
  <c r="AI10" i="35"/>
  <c r="AH10" i="35"/>
  <c r="AG10" i="35"/>
  <c r="AF10" i="35"/>
  <c r="AE10" i="35"/>
  <c r="AD10" i="35"/>
  <c r="BM9" i="35"/>
  <c r="BL9" i="35"/>
  <c r="BK9" i="35"/>
  <c r="BJ9" i="35"/>
  <c r="BI9" i="35"/>
  <c r="BH9" i="35"/>
  <c r="BG9" i="35"/>
  <c r="BF9" i="35"/>
  <c r="BE9" i="35"/>
  <c r="BD9" i="35"/>
  <c r="BA9" i="35"/>
  <c r="AZ9" i="35"/>
  <c r="AY9" i="35"/>
  <c r="AX9" i="35"/>
  <c r="AW9" i="35"/>
  <c r="AV9" i="35"/>
  <c r="AU9" i="35"/>
  <c r="AT9" i="35"/>
  <c r="AS9" i="35"/>
  <c r="AR9" i="35"/>
  <c r="AQ9" i="35"/>
  <c r="AP9" i="35"/>
  <c r="AO9" i="35"/>
  <c r="AN9" i="35"/>
  <c r="AM9" i="35"/>
  <c r="AL9" i="35"/>
  <c r="AK9" i="35"/>
  <c r="AJ9" i="35"/>
  <c r="AI9" i="35"/>
  <c r="AH9" i="35"/>
  <c r="AG9" i="35"/>
  <c r="AF9" i="35"/>
  <c r="AE9" i="35"/>
  <c r="AD9" i="35"/>
  <c r="BM8" i="35"/>
  <c r="BL8" i="35"/>
  <c r="BK8" i="35"/>
  <c r="BJ8" i="35"/>
  <c r="BI8" i="35"/>
  <c r="BH8" i="35"/>
  <c r="BG8" i="35"/>
  <c r="BF8" i="35"/>
  <c r="BE8" i="35"/>
  <c r="BD8" i="35"/>
  <c r="BA8" i="35"/>
  <c r="AZ8" i="35"/>
  <c r="AY8" i="35"/>
  <c r="AX8" i="35"/>
  <c r="AW8" i="35"/>
  <c r="AV8" i="35"/>
  <c r="AU8" i="35"/>
  <c r="AT8" i="35"/>
  <c r="AS8" i="35"/>
  <c r="AR8" i="35"/>
  <c r="AQ8" i="35"/>
  <c r="AP8" i="35"/>
  <c r="AO8" i="35"/>
  <c r="AN8" i="35"/>
  <c r="AM8" i="35"/>
  <c r="AL8" i="35"/>
  <c r="AK8" i="35"/>
  <c r="AJ8" i="35"/>
  <c r="AI8" i="35"/>
  <c r="AH8" i="35"/>
  <c r="AG8" i="35"/>
  <c r="AF8" i="35"/>
  <c r="AE8" i="35"/>
  <c r="AD8" i="35"/>
  <c r="BM7" i="35"/>
  <c r="BL7" i="35"/>
  <c r="BK7" i="35"/>
  <c r="BJ7" i="35"/>
  <c r="BI7" i="35"/>
  <c r="BH7" i="35"/>
  <c r="BG7" i="35"/>
  <c r="BF7" i="35"/>
  <c r="BE7" i="35"/>
  <c r="BD7" i="35"/>
  <c r="BA7" i="35"/>
  <c r="AZ7" i="35"/>
  <c r="AY7" i="35"/>
  <c r="AX7" i="35"/>
  <c r="AW7" i="35"/>
  <c r="AV7" i="35"/>
  <c r="AU7" i="35"/>
  <c r="AT7" i="35"/>
  <c r="AS7" i="35"/>
  <c r="AR7" i="35"/>
  <c r="AQ7" i="35"/>
  <c r="AP7" i="35"/>
  <c r="AO7" i="35"/>
  <c r="AN7" i="35"/>
  <c r="AM7" i="35"/>
  <c r="AL7" i="35"/>
  <c r="AK7" i="35"/>
  <c r="AJ7" i="35"/>
  <c r="AI7" i="35"/>
  <c r="AH7" i="35"/>
  <c r="AG7" i="35"/>
  <c r="AF7" i="35"/>
  <c r="AE7" i="35"/>
  <c r="AD7" i="35"/>
  <c r="CV6" i="35"/>
  <c r="CV7" i="35" s="1"/>
  <c r="CV8" i="35" s="1"/>
  <c r="CV9" i="35" s="1"/>
  <c r="CV10" i="35" s="1"/>
  <c r="CV11" i="35" s="1"/>
  <c r="CV12" i="35" s="1"/>
  <c r="CV13" i="35" s="1"/>
  <c r="CV14" i="35" s="1"/>
  <c r="BM6" i="35"/>
  <c r="BL6" i="35"/>
  <c r="BK6" i="35"/>
  <c r="BJ6" i="35"/>
  <c r="BI6" i="35"/>
  <c r="BH6" i="35"/>
  <c r="BG6" i="35"/>
  <c r="BF6" i="35"/>
  <c r="BE6" i="35"/>
  <c r="BD6" i="35"/>
  <c r="BA6" i="35"/>
  <c r="AZ6" i="35"/>
  <c r="AY6" i="35"/>
  <c r="AX6" i="35"/>
  <c r="AW6" i="35"/>
  <c r="AV6" i="35"/>
  <c r="AU6" i="35"/>
  <c r="AT6" i="35"/>
  <c r="AS6" i="35"/>
  <c r="AR6" i="35"/>
  <c r="AQ6" i="35"/>
  <c r="AP6" i="35"/>
  <c r="AO6" i="35"/>
  <c r="AN6" i="35"/>
  <c r="AM6" i="35"/>
  <c r="AL6" i="35"/>
  <c r="AK6" i="35"/>
  <c r="AJ6" i="35"/>
  <c r="AI6" i="35"/>
  <c r="AH6" i="35"/>
  <c r="AG6" i="35"/>
  <c r="AF6" i="35"/>
  <c r="AE6" i="35"/>
  <c r="AD6" i="35"/>
  <c r="AC6" i="35"/>
  <c r="BM5" i="35"/>
  <c r="BL5" i="35"/>
  <c r="BK5" i="35"/>
  <c r="BJ5" i="35"/>
  <c r="BI5" i="35"/>
  <c r="BH5" i="35"/>
  <c r="BG5" i="35"/>
  <c r="BF5" i="35"/>
  <c r="BE5" i="35"/>
  <c r="BD5" i="35"/>
  <c r="BA5" i="35"/>
  <c r="AZ5" i="35"/>
  <c r="AY5" i="35"/>
  <c r="AX5" i="35"/>
  <c r="AW5" i="35"/>
  <c r="AV5" i="35"/>
  <c r="AU5" i="35"/>
  <c r="AT5" i="35"/>
  <c r="AS5" i="35"/>
  <c r="AR5" i="35"/>
  <c r="AQ5" i="35"/>
  <c r="AP5" i="35"/>
  <c r="AO5" i="35"/>
  <c r="AN5" i="35"/>
  <c r="AM5" i="35"/>
  <c r="AL5" i="35"/>
  <c r="AK5" i="35"/>
  <c r="AJ5" i="35"/>
  <c r="AI5" i="35"/>
  <c r="AH5" i="35"/>
  <c r="AG5" i="35"/>
  <c r="AF5" i="35"/>
  <c r="AE5" i="35"/>
  <c r="AD5" i="35"/>
  <c r="CX4" i="35"/>
  <c r="CW4" i="35"/>
  <c r="BM4" i="35"/>
  <c r="BL4" i="35"/>
  <c r="BK4" i="35"/>
  <c r="BJ4" i="35"/>
  <c r="BI4" i="35"/>
  <c r="BH4" i="35"/>
  <c r="BG4" i="35"/>
  <c r="BF4" i="35"/>
  <c r="BE4" i="35"/>
  <c r="BD4" i="35"/>
  <c r="AY4" i="35"/>
  <c r="CS4" i="35" s="1"/>
  <c r="AX4" i="35"/>
  <c r="CR4" i="35" s="1"/>
  <c r="AW4" i="35"/>
  <c r="CQ4" i="35" s="1"/>
  <c r="AV4" i="35"/>
  <c r="CP4" i="35" s="1"/>
  <c r="AU4" i="35"/>
  <c r="CO4" i="35" s="1"/>
  <c r="AT4" i="35"/>
  <c r="CN4" i="35" s="1"/>
  <c r="AS4" i="35"/>
  <c r="CM4" i="35" s="1"/>
  <c r="AR4" i="35"/>
  <c r="CL4" i="35" s="1"/>
  <c r="AQ4" i="35"/>
  <c r="CK4" i="35" s="1"/>
  <c r="AP4" i="35"/>
  <c r="CJ4" i="35" s="1"/>
  <c r="AO4" i="35"/>
  <c r="CI4" i="35" s="1"/>
  <c r="AN4" i="35"/>
  <c r="CH4" i="35" s="1"/>
  <c r="AM4" i="35"/>
  <c r="CG4" i="35" s="1"/>
  <c r="AL4" i="35"/>
  <c r="CF4" i="35" s="1"/>
  <c r="AK4" i="35"/>
  <c r="CE4" i="35" s="1"/>
  <c r="AJ4" i="35"/>
  <c r="CD4" i="35" s="1"/>
  <c r="AI4" i="35"/>
  <c r="CC4" i="35" s="1"/>
  <c r="AH4" i="35"/>
  <c r="CB4" i="35" s="1"/>
  <c r="AG4" i="35"/>
  <c r="CA4" i="35" s="1"/>
  <c r="AF4" i="35"/>
  <c r="BZ4" i="35" s="1"/>
  <c r="BA3" i="35"/>
  <c r="AZ3" i="35"/>
  <c r="AF3" i="35"/>
  <c r="AE3" i="35"/>
  <c r="BO6" i="35" l="1"/>
  <c r="BP6" i="35" s="1"/>
  <c r="BO5" i="35"/>
  <c r="BQ5" i="35"/>
  <c r="BP5" i="35"/>
  <c r="BQ6" i="35"/>
  <c r="AC7" i="35"/>
  <c r="BQ7" i="35" l="1"/>
  <c r="AC8" i="35"/>
  <c r="BO7" i="35"/>
  <c r="BP7" i="35" s="1"/>
  <c r="AC9" i="35" l="1"/>
  <c r="BQ8" i="35"/>
  <c r="BO8" i="35"/>
  <c r="BP8" i="35" s="1"/>
  <c r="AC10" i="35" l="1"/>
  <c r="BQ9" i="35"/>
  <c r="BO9" i="35"/>
  <c r="BP9" i="35" s="1"/>
  <c r="BQ10" i="35" l="1"/>
  <c r="AC11" i="35"/>
  <c r="BO10" i="35"/>
  <c r="BP10" i="35" s="1"/>
  <c r="BQ11" i="35" l="1"/>
  <c r="AC12" i="35"/>
  <c r="BO11" i="35"/>
  <c r="BP11" i="35" s="1"/>
  <c r="AC13" i="35" l="1"/>
  <c r="BQ12" i="35"/>
  <c r="BO12" i="35"/>
  <c r="BP12" i="35" s="1"/>
  <c r="AC14" i="35" l="1"/>
  <c r="BQ13" i="35"/>
  <c r="BO13" i="35"/>
  <c r="BP13" i="35" s="1"/>
  <c r="BQ14" i="35" l="1"/>
  <c r="BO14" i="35"/>
  <c r="BP14" i="35" s="1"/>
  <c r="BR14" i="35" l="1"/>
  <c r="BS14" i="35" s="1"/>
  <c r="BT14" i="35" s="1"/>
  <c r="BU14" i="35" s="1"/>
  <c r="BR13" i="35" l="1"/>
  <c r="BS13" i="35" s="1"/>
  <c r="BT13" i="35" s="1"/>
  <c r="BU13" i="35" s="1"/>
  <c r="CS14" i="35"/>
  <c r="CG14" i="35"/>
  <c r="CR14" i="35"/>
  <c r="CF14" i="35"/>
  <c r="CQ14" i="35"/>
  <c r="CE14" i="35"/>
  <c r="CP14" i="35"/>
  <c r="CD14" i="35"/>
  <c r="CO14" i="35"/>
  <c r="CC14" i="35"/>
  <c r="CN14" i="35"/>
  <c r="CB14" i="35"/>
  <c r="CM14" i="35"/>
  <c r="CA14" i="35"/>
  <c r="CL14" i="35"/>
  <c r="BZ14" i="35"/>
  <c r="CK14" i="35"/>
  <c r="BY14" i="35"/>
  <c r="CJ14" i="35"/>
  <c r="BX14" i="35"/>
  <c r="CU14" i="35"/>
  <c r="CI14" i="35"/>
  <c r="CT14" i="35"/>
  <c r="CH14" i="35"/>
  <c r="BR12" i="35" l="1"/>
  <c r="BS12" i="35" s="1"/>
  <c r="BT12" i="35" s="1"/>
  <c r="BU12" i="35" s="1"/>
  <c r="CX14" i="35"/>
  <c r="CW14" i="35"/>
  <c r="CP13" i="35"/>
  <c r="CD13" i="35"/>
  <c r="CO13" i="35"/>
  <c r="CC13" i="35"/>
  <c r="CN13" i="35"/>
  <c r="CB13" i="35"/>
  <c r="CM13" i="35"/>
  <c r="CA13" i="35"/>
  <c r="CL13" i="35"/>
  <c r="BZ13" i="35"/>
  <c r="CK13" i="35"/>
  <c r="BY13" i="35"/>
  <c r="CJ13" i="35"/>
  <c r="BX13" i="35"/>
  <c r="CU13" i="35"/>
  <c r="CI13" i="35"/>
  <c r="CT13" i="35"/>
  <c r="CH13" i="35"/>
  <c r="CS13" i="35"/>
  <c r="CG13" i="35"/>
  <c r="CR13" i="35"/>
  <c r="CF13" i="35"/>
  <c r="CQ13" i="35"/>
  <c r="CE13" i="35"/>
  <c r="CX13" i="35" l="1"/>
  <c r="CW13" i="35"/>
  <c r="CM12" i="35"/>
  <c r="CA12" i="35"/>
  <c r="CL12" i="35"/>
  <c r="BZ12" i="35"/>
  <c r="CK12" i="35"/>
  <c r="BY12" i="35"/>
  <c r="CJ12" i="35"/>
  <c r="BX12" i="35"/>
  <c r="CU12" i="35"/>
  <c r="CI12" i="35"/>
  <c r="CT12" i="35"/>
  <c r="CH12" i="35"/>
  <c r="CS12" i="35"/>
  <c r="CG12" i="35"/>
  <c r="CR12" i="35"/>
  <c r="CF12" i="35"/>
  <c r="CQ12" i="35"/>
  <c r="CE12" i="35"/>
  <c r="CP12" i="35"/>
  <c r="CD12" i="35"/>
  <c r="CO12" i="35"/>
  <c r="CC12" i="35"/>
  <c r="CN12" i="35"/>
  <c r="CB12" i="35"/>
  <c r="BR11" i="35"/>
  <c r="BS11" i="35" s="1"/>
  <c r="BT11" i="35" s="1"/>
  <c r="BU11" i="35" s="1"/>
  <c r="BR10" i="35" l="1"/>
  <c r="BS10" i="35" s="1"/>
  <c r="BT10" i="35" s="1"/>
  <c r="BU10" i="35" s="1"/>
  <c r="CJ11" i="35"/>
  <c r="BX11" i="35"/>
  <c r="CU11" i="35"/>
  <c r="CI11" i="35"/>
  <c r="CT11" i="35"/>
  <c r="CH11" i="35"/>
  <c r="CS11" i="35"/>
  <c r="CG11" i="35"/>
  <c r="CR11" i="35"/>
  <c r="CF11" i="35"/>
  <c r="CQ11" i="35"/>
  <c r="CE11" i="35"/>
  <c r="CP11" i="35"/>
  <c r="CD11" i="35"/>
  <c r="CO11" i="35"/>
  <c r="CC11" i="35"/>
  <c r="CN11" i="35"/>
  <c r="CB11" i="35"/>
  <c r="CM11" i="35"/>
  <c r="CA11" i="35"/>
  <c r="CL11" i="35"/>
  <c r="BZ11" i="35"/>
  <c r="CK11" i="35"/>
  <c r="BY11" i="35"/>
  <c r="CX12" i="35"/>
  <c r="CW12" i="35"/>
  <c r="CX11" i="35" l="1"/>
  <c r="CW11" i="35"/>
  <c r="BR9" i="35"/>
  <c r="BS9" i="35" s="1"/>
  <c r="BT9" i="35" s="1"/>
  <c r="BU9" i="35" s="1"/>
  <c r="CS10" i="35"/>
  <c r="CG10" i="35"/>
  <c r="CR10" i="35"/>
  <c r="CF10" i="35"/>
  <c r="CQ10" i="35"/>
  <c r="CE10" i="35"/>
  <c r="CP10" i="35"/>
  <c r="CD10" i="35"/>
  <c r="CO10" i="35"/>
  <c r="CC10" i="35"/>
  <c r="CN10" i="35"/>
  <c r="CB10" i="35"/>
  <c r="CM10" i="35"/>
  <c r="CA10" i="35"/>
  <c r="CL10" i="35"/>
  <c r="BZ10" i="35"/>
  <c r="CK10" i="35"/>
  <c r="BY10" i="35"/>
  <c r="CJ10" i="35"/>
  <c r="BX10" i="35"/>
  <c r="CU10" i="35"/>
  <c r="CI10" i="35"/>
  <c r="CT10" i="35"/>
  <c r="CH10" i="35"/>
  <c r="CX10" i="35" l="1"/>
  <c r="CW10" i="35"/>
  <c r="BR8" i="35"/>
  <c r="BS8" i="35" s="1"/>
  <c r="BT8" i="35" s="1"/>
  <c r="BU8" i="35" s="1"/>
  <c r="CP9" i="35"/>
  <c r="CD9" i="35"/>
  <c r="CO9" i="35"/>
  <c r="CC9" i="35"/>
  <c r="CN9" i="35"/>
  <c r="CB9" i="35"/>
  <c r="CM9" i="35"/>
  <c r="CA9" i="35"/>
  <c r="CL9" i="35"/>
  <c r="BZ9" i="35"/>
  <c r="CK9" i="35"/>
  <c r="BY9" i="35"/>
  <c r="CJ9" i="35"/>
  <c r="BX9" i="35"/>
  <c r="CU9" i="35"/>
  <c r="CI9" i="35"/>
  <c r="CT9" i="35"/>
  <c r="CH9" i="35"/>
  <c r="CS9" i="35"/>
  <c r="CG9" i="35"/>
  <c r="CR9" i="35"/>
  <c r="CF9" i="35"/>
  <c r="CQ9" i="35"/>
  <c r="CE9" i="35"/>
  <c r="CX9" i="35" l="1"/>
  <c r="CW9" i="35"/>
  <c r="CM8" i="35"/>
  <c r="CA8" i="35"/>
  <c r="CL8" i="35"/>
  <c r="BZ8" i="35"/>
  <c r="CK8" i="35"/>
  <c r="BY8" i="35"/>
  <c r="CJ8" i="35"/>
  <c r="BX8" i="35"/>
  <c r="CU8" i="35"/>
  <c r="CI8" i="35"/>
  <c r="CT8" i="35"/>
  <c r="CH8" i="35"/>
  <c r="CS8" i="35"/>
  <c r="CG8" i="35"/>
  <c r="CR8" i="35"/>
  <c r="CF8" i="35"/>
  <c r="CQ8" i="35"/>
  <c r="CE8" i="35"/>
  <c r="CP8" i="35"/>
  <c r="CD8" i="35"/>
  <c r="CO8" i="35"/>
  <c r="CC8" i="35"/>
  <c r="CN8" i="35"/>
  <c r="CB8" i="35"/>
  <c r="BR7" i="35"/>
  <c r="BS7" i="35" s="1"/>
  <c r="BT7" i="35" s="1"/>
  <c r="BU7" i="35" s="1"/>
  <c r="BR6" i="35" l="1"/>
  <c r="BS6" i="35" s="1"/>
  <c r="BT6" i="35" s="1"/>
  <c r="BU6" i="35" s="1"/>
  <c r="CJ7" i="35"/>
  <c r="BX7" i="35"/>
  <c r="CU7" i="35"/>
  <c r="CI7" i="35"/>
  <c r="CT7" i="35"/>
  <c r="CH7" i="35"/>
  <c r="CS7" i="35"/>
  <c r="CG7" i="35"/>
  <c r="CR7" i="35"/>
  <c r="CF7" i="35"/>
  <c r="CQ7" i="35"/>
  <c r="CE7" i="35"/>
  <c r="CP7" i="35"/>
  <c r="CD7" i="35"/>
  <c r="CO7" i="35"/>
  <c r="CC7" i="35"/>
  <c r="CN7" i="35"/>
  <c r="CB7" i="35"/>
  <c r="CM7" i="35"/>
  <c r="CA7" i="35"/>
  <c r="CL7" i="35"/>
  <c r="BZ7" i="35"/>
  <c r="CK7" i="35"/>
  <c r="BY7" i="35"/>
  <c r="CX8" i="35"/>
  <c r="CW8" i="35"/>
  <c r="CX7" i="35" l="1"/>
  <c r="CW7" i="35"/>
  <c r="BR5" i="35"/>
  <c r="BS5" i="35" s="1"/>
  <c r="BT5" i="35" s="1"/>
  <c r="BU5" i="35" s="1"/>
  <c r="CS6" i="35"/>
  <c r="CG6" i="35"/>
  <c r="CR6" i="35"/>
  <c r="CF6" i="35"/>
  <c r="CQ6" i="35"/>
  <c r="CE6" i="35"/>
  <c r="CP6" i="35"/>
  <c r="CD6" i="35"/>
  <c r="CO6" i="35"/>
  <c r="CC6" i="35"/>
  <c r="CN6" i="35"/>
  <c r="CB6" i="35"/>
  <c r="CM6" i="35"/>
  <c r="CA6" i="35"/>
  <c r="CL6" i="35"/>
  <c r="BZ6" i="35"/>
  <c r="CK6" i="35"/>
  <c r="BY6" i="35"/>
  <c r="CJ6" i="35"/>
  <c r="BX6" i="35"/>
  <c r="CU6" i="35"/>
  <c r="CI6" i="35"/>
  <c r="CT6" i="35"/>
  <c r="CH6" i="35"/>
  <c r="CN5" i="35" l="1"/>
  <c r="CB5" i="35"/>
  <c r="CM5" i="35"/>
  <c r="CA5" i="35"/>
  <c r="CL5" i="35"/>
  <c r="BZ5" i="35"/>
  <c r="CK5" i="35"/>
  <c r="BY5" i="35"/>
  <c r="CJ5" i="35"/>
  <c r="BX5" i="35"/>
  <c r="CU5" i="35"/>
  <c r="CI5" i="35"/>
  <c r="CT5" i="35"/>
  <c r="CX5" i="35" s="1"/>
  <c r="CH5" i="35"/>
  <c r="CS5" i="35"/>
  <c r="CG5" i="35"/>
  <c r="CR5" i="35"/>
  <c r="CF5" i="35"/>
  <c r="CQ5" i="35"/>
  <c r="CE5" i="35"/>
  <c r="CP5" i="35"/>
  <c r="CD5" i="35"/>
  <c r="CO5" i="35"/>
  <c r="CC5" i="35"/>
  <c r="CX6" i="35"/>
  <c r="CW6" i="35"/>
  <c r="BM10" i="34" l="1"/>
  <c r="BL10" i="34"/>
  <c r="BK10" i="34"/>
  <c r="BJ10" i="34"/>
  <c r="BI10" i="34"/>
  <c r="BH10" i="34"/>
  <c r="BG10" i="34"/>
  <c r="BF10" i="34"/>
  <c r="BE10" i="34"/>
  <c r="BD10" i="34"/>
  <c r="BA10" i="34"/>
  <c r="AZ10" i="34"/>
  <c r="AY10" i="34"/>
  <c r="AX10" i="34"/>
  <c r="AW10" i="34"/>
  <c r="AV10" i="34"/>
  <c r="AU10" i="34"/>
  <c r="AT10" i="34"/>
  <c r="AS10" i="34"/>
  <c r="AR10" i="34"/>
  <c r="AQ10" i="34"/>
  <c r="AP10" i="34"/>
  <c r="AO10" i="34"/>
  <c r="AN10" i="34"/>
  <c r="AM10" i="34"/>
  <c r="AL10" i="34"/>
  <c r="AK10" i="34"/>
  <c r="AJ10" i="34"/>
  <c r="AI10" i="34"/>
  <c r="AH10" i="34"/>
  <c r="AG10" i="34"/>
  <c r="AF10" i="34"/>
  <c r="AE10" i="34"/>
  <c r="AD10" i="34"/>
  <c r="BM9" i="34"/>
  <c r="BL9" i="34"/>
  <c r="BK9" i="34"/>
  <c r="BJ9" i="34"/>
  <c r="BI9" i="34"/>
  <c r="BH9" i="34"/>
  <c r="BG9" i="34"/>
  <c r="BF9" i="34"/>
  <c r="BE9" i="34"/>
  <c r="BD9" i="34"/>
  <c r="BA9" i="34"/>
  <c r="AZ9" i="34"/>
  <c r="AY9" i="34"/>
  <c r="AX9" i="34"/>
  <c r="AW9" i="34"/>
  <c r="AV9" i="34"/>
  <c r="AU9" i="34"/>
  <c r="AT9" i="34"/>
  <c r="AS9" i="34"/>
  <c r="AR9" i="34"/>
  <c r="AQ9" i="34"/>
  <c r="AP9" i="34"/>
  <c r="AO9" i="34"/>
  <c r="AN9" i="34"/>
  <c r="AM9" i="34"/>
  <c r="AL9" i="34"/>
  <c r="AK9" i="34"/>
  <c r="AJ9" i="34"/>
  <c r="AI9" i="34"/>
  <c r="AH9" i="34"/>
  <c r="AG9" i="34"/>
  <c r="AF9" i="34"/>
  <c r="AE9" i="34"/>
  <c r="AD9" i="34"/>
  <c r="BM8" i="34"/>
  <c r="BL8" i="34"/>
  <c r="BK8" i="34"/>
  <c r="BJ8" i="34"/>
  <c r="BI8" i="34"/>
  <c r="BH8" i="34"/>
  <c r="BG8" i="34"/>
  <c r="BF8" i="34"/>
  <c r="BE8" i="34"/>
  <c r="BD8" i="34"/>
  <c r="BA8" i="34"/>
  <c r="AZ8" i="34"/>
  <c r="AY8" i="34"/>
  <c r="AX8" i="34"/>
  <c r="AW8" i="34"/>
  <c r="AV8" i="34"/>
  <c r="AU8" i="34"/>
  <c r="AT8" i="34"/>
  <c r="AS8" i="34"/>
  <c r="AR8" i="34"/>
  <c r="AQ8" i="34"/>
  <c r="AP8" i="34"/>
  <c r="AO8" i="34"/>
  <c r="AN8" i="34"/>
  <c r="AM8" i="34"/>
  <c r="AL8" i="34"/>
  <c r="AK8" i="34"/>
  <c r="AJ8" i="34"/>
  <c r="AI8" i="34"/>
  <c r="AH8" i="34"/>
  <c r="AG8" i="34"/>
  <c r="AF8" i="34"/>
  <c r="AE8" i="34"/>
  <c r="AD8" i="34"/>
  <c r="BM7" i="34"/>
  <c r="BL7" i="34"/>
  <c r="BK7" i="34"/>
  <c r="BJ7" i="34"/>
  <c r="BI7" i="34"/>
  <c r="BH7" i="34"/>
  <c r="BG7" i="34"/>
  <c r="BF7" i="34"/>
  <c r="BE7" i="34"/>
  <c r="BD7" i="34"/>
  <c r="BA7" i="34"/>
  <c r="AZ7" i="34"/>
  <c r="AY7" i="34"/>
  <c r="AX7" i="34"/>
  <c r="AW7" i="34"/>
  <c r="AV7" i="34"/>
  <c r="AU7" i="34"/>
  <c r="AT7" i="34"/>
  <c r="AS7" i="34"/>
  <c r="AR7" i="34"/>
  <c r="AQ7" i="34"/>
  <c r="AP7" i="34"/>
  <c r="AO7" i="34"/>
  <c r="AN7" i="34"/>
  <c r="AM7" i="34"/>
  <c r="AL7" i="34"/>
  <c r="AK7" i="34"/>
  <c r="AJ7" i="34"/>
  <c r="AI7" i="34"/>
  <c r="AH7" i="34"/>
  <c r="AG7" i="34"/>
  <c r="AF7" i="34"/>
  <c r="AE7" i="34"/>
  <c r="AD7" i="34"/>
  <c r="CV6" i="34"/>
  <c r="CV7" i="34" s="1"/>
  <c r="CV8" i="34" s="1"/>
  <c r="CV9" i="34" s="1"/>
  <c r="CV10" i="34" s="1"/>
  <c r="BM6" i="34"/>
  <c r="BL6" i="34"/>
  <c r="BK6" i="34"/>
  <c r="BJ6" i="34"/>
  <c r="BI6" i="34"/>
  <c r="BH6" i="34"/>
  <c r="BG6" i="34"/>
  <c r="BF6" i="34"/>
  <c r="BE6" i="34"/>
  <c r="BD6" i="34"/>
  <c r="BA6" i="34"/>
  <c r="AZ6" i="34"/>
  <c r="AY6" i="34"/>
  <c r="AX6" i="34"/>
  <c r="AW6" i="34"/>
  <c r="AV6" i="34"/>
  <c r="AU6" i="34"/>
  <c r="AT6" i="34"/>
  <c r="AS6" i="34"/>
  <c r="AR6" i="34"/>
  <c r="AQ6" i="34"/>
  <c r="AP6" i="34"/>
  <c r="AO6" i="34"/>
  <c r="AN6" i="34"/>
  <c r="AM6" i="34"/>
  <c r="AL6" i="34"/>
  <c r="AK6" i="34"/>
  <c r="AJ6" i="34"/>
  <c r="AI6" i="34"/>
  <c r="AH6" i="34"/>
  <c r="AG6" i="34"/>
  <c r="AF6" i="34"/>
  <c r="AE6" i="34"/>
  <c r="AD6" i="34"/>
  <c r="AC6" i="34"/>
  <c r="AC7" i="34" s="1"/>
  <c r="BM5" i="34"/>
  <c r="BL5" i="34"/>
  <c r="BK5" i="34"/>
  <c r="BJ5" i="34"/>
  <c r="BI5" i="34"/>
  <c r="BH5" i="34"/>
  <c r="BG5" i="34"/>
  <c r="BF5" i="34"/>
  <c r="BE5" i="34"/>
  <c r="BD5" i="34"/>
  <c r="BA5" i="34"/>
  <c r="AZ5" i="34"/>
  <c r="BO5" i="34" s="1"/>
  <c r="AY5" i="34"/>
  <c r="AX5" i="34"/>
  <c r="AW5" i="34"/>
  <c r="AV5" i="34"/>
  <c r="AU5" i="34"/>
  <c r="AT5" i="34"/>
  <c r="AS5" i="34"/>
  <c r="AR5" i="34"/>
  <c r="AQ5" i="34"/>
  <c r="AP5" i="34"/>
  <c r="AO5" i="34"/>
  <c r="AN5" i="34"/>
  <c r="AM5" i="34"/>
  <c r="AL5" i="34"/>
  <c r="AK5" i="34"/>
  <c r="AJ5" i="34"/>
  <c r="AI5" i="34"/>
  <c r="AH5" i="34"/>
  <c r="AG5" i="34"/>
  <c r="AF5" i="34"/>
  <c r="AE5" i="34"/>
  <c r="AD5" i="34"/>
  <c r="CX4" i="34"/>
  <c r="CW4" i="34"/>
  <c r="BM4" i="34"/>
  <c r="BL4" i="34"/>
  <c r="BK4" i="34"/>
  <c r="BJ4" i="34"/>
  <c r="BI4" i="34"/>
  <c r="BH4" i="34"/>
  <c r="BG4" i="34"/>
  <c r="BF4" i="34"/>
  <c r="BE4" i="34"/>
  <c r="BD4" i="34"/>
  <c r="AY4" i="34"/>
  <c r="CS4" i="34" s="1"/>
  <c r="AX4" i="34"/>
  <c r="CR4" i="34" s="1"/>
  <c r="AW4" i="34"/>
  <c r="CQ4" i="34" s="1"/>
  <c r="AV4" i="34"/>
  <c r="CP4" i="34" s="1"/>
  <c r="AU4" i="34"/>
  <c r="CO4" i="34" s="1"/>
  <c r="AT4" i="34"/>
  <c r="CN4" i="34" s="1"/>
  <c r="AS4" i="34"/>
  <c r="CM4" i="34" s="1"/>
  <c r="AR4" i="34"/>
  <c r="CL4" i="34" s="1"/>
  <c r="AQ4" i="34"/>
  <c r="CK4" i="34" s="1"/>
  <c r="AP4" i="34"/>
  <c r="CJ4" i="34" s="1"/>
  <c r="AO4" i="34"/>
  <c r="CI4" i="34" s="1"/>
  <c r="AN4" i="34"/>
  <c r="CH4" i="34" s="1"/>
  <c r="AM4" i="34"/>
  <c r="CG4" i="34" s="1"/>
  <c r="AL4" i="34"/>
  <c r="CF4" i="34" s="1"/>
  <c r="AK4" i="34"/>
  <c r="CE4" i="34" s="1"/>
  <c r="AJ4" i="34"/>
  <c r="CD4" i="34" s="1"/>
  <c r="AI4" i="34"/>
  <c r="CC4" i="34" s="1"/>
  <c r="AH4" i="34"/>
  <c r="CB4" i="34" s="1"/>
  <c r="AG4" i="34"/>
  <c r="CA4" i="34" s="1"/>
  <c r="AF4" i="34"/>
  <c r="BZ4" i="34" s="1"/>
  <c r="BA3" i="34"/>
  <c r="AZ3" i="34"/>
  <c r="AF3" i="34"/>
  <c r="AE3" i="34"/>
  <c r="BO6" i="34" l="1"/>
  <c r="BP6" i="34" s="1"/>
  <c r="BO7" i="34"/>
  <c r="BP7" i="34" s="1"/>
  <c r="BQ5" i="34"/>
  <c r="BQ6" i="34"/>
  <c r="BP5" i="34"/>
  <c r="BQ7" i="34"/>
  <c r="AC8" i="34"/>
  <c r="BO8" i="34" s="1"/>
  <c r="BP8" i="34" s="1"/>
  <c r="BQ8" i="34" l="1"/>
  <c r="AC9" i="34"/>
  <c r="AC10" i="34" l="1"/>
  <c r="BQ9" i="34"/>
  <c r="BO9" i="34"/>
  <c r="BP9" i="34" s="1"/>
  <c r="BQ10" i="34" l="1"/>
  <c r="BO10" i="34"/>
  <c r="BP10" i="34" s="1"/>
  <c r="BR10" i="34" l="1"/>
  <c r="BS10" i="34" s="1"/>
  <c r="BT10" i="34" s="1"/>
  <c r="BU10" i="34" s="1"/>
  <c r="BR9" i="34" l="1"/>
  <c r="BS9" i="34" s="1"/>
  <c r="BT9" i="34" s="1"/>
  <c r="BU9" i="34" s="1"/>
  <c r="CP10" i="34"/>
  <c r="CD10" i="34"/>
  <c r="BZ10" i="34"/>
  <c r="CO10" i="34"/>
  <c r="CC10" i="34"/>
  <c r="CN10" i="34"/>
  <c r="CB10" i="34"/>
  <c r="CL10" i="34"/>
  <c r="CM10" i="34"/>
  <c r="CA10" i="34"/>
  <c r="CK10" i="34"/>
  <c r="BY10" i="34"/>
  <c r="CQ10" i="34"/>
  <c r="CJ10" i="34"/>
  <c r="BX10" i="34"/>
  <c r="CE10" i="34"/>
  <c r="CU10" i="34"/>
  <c r="CI10" i="34"/>
  <c r="CT10" i="34"/>
  <c r="CH10" i="34"/>
  <c r="CS10" i="34"/>
  <c r="CG10" i="34"/>
  <c r="CR10" i="34"/>
  <c r="CF10" i="34"/>
  <c r="BR8" i="34" l="1"/>
  <c r="BS8" i="34" s="1"/>
  <c r="BT8" i="34" s="1"/>
  <c r="BU8" i="34" s="1"/>
  <c r="CX10" i="34"/>
  <c r="CW10" i="34"/>
  <c r="CM9" i="34"/>
  <c r="CA9" i="34"/>
  <c r="CU9" i="34"/>
  <c r="CL9" i="34"/>
  <c r="BZ9" i="34"/>
  <c r="CK9" i="34"/>
  <c r="BY9" i="34"/>
  <c r="CI9" i="34"/>
  <c r="CJ9" i="34"/>
  <c r="BX9" i="34"/>
  <c r="CT9" i="34"/>
  <c r="CH9" i="34"/>
  <c r="CS9" i="34"/>
  <c r="CG9" i="34"/>
  <c r="CB9" i="34"/>
  <c r="CR9" i="34"/>
  <c r="CF9" i="34"/>
  <c r="CQ9" i="34"/>
  <c r="CE9" i="34"/>
  <c r="CN9" i="34"/>
  <c r="CP9" i="34"/>
  <c r="CD9" i="34"/>
  <c r="CO9" i="34"/>
  <c r="CC9" i="34"/>
  <c r="CX9" i="34" l="1"/>
  <c r="CW9" i="34"/>
  <c r="CJ8" i="34"/>
  <c r="BX8" i="34"/>
  <c r="CR8" i="34"/>
  <c r="CU8" i="34"/>
  <c r="CI8" i="34"/>
  <c r="CF8" i="34"/>
  <c r="CT8" i="34"/>
  <c r="CH8" i="34"/>
  <c r="CS8" i="34"/>
  <c r="CG8" i="34"/>
  <c r="CQ8" i="34"/>
  <c r="CE8" i="34"/>
  <c r="CP8" i="34"/>
  <c r="CD8" i="34"/>
  <c r="BY8" i="34"/>
  <c r="CO8" i="34"/>
  <c r="CC8" i="34"/>
  <c r="CN8" i="34"/>
  <c r="CB8" i="34"/>
  <c r="CK8" i="34"/>
  <c r="CM8" i="34"/>
  <c r="CA8" i="34"/>
  <c r="CL8" i="34"/>
  <c r="BZ8" i="34"/>
  <c r="BR7" i="34"/>
  <c r="BS7" i="34" s="1"/>
  <c r="BT7" i="34" s="1"/>
  <c r="BU7" i="34" s="1"/>
  <c r="CX8" i="34" l="1"/>
  <c r="CW8" i="34"/>
  <c r="BR6" i="34"/>
  <c r="BS6" i="34" s="1"/>
  <c r="BT6" i="34" s="1"/>
  <c r="BU6" i="34" s="1"/>
  <c r="CS7" i="34"/>
  <c r="CG7" i="34"/>
  <c r="CC7" i="34"/>
  <c r="CR7" i="34"/>
  <c r="CF7" i="34"/>
  <c r="CQ7" i="34"/>
  <c r="CE7" i="34"/>
  <c r="CO7" i="34"/>
  <c r="CP7" i="34"/>
  <c r="CD7" i="34"/>
  <c r="CN7" i="34"/>
  <c r="CB7" i="34"/>
  <c r="CM7" i="34"/>
  <c r="CA7" i="34"/>
  <c r="CL7" i="34"/>
  <c r="BZ7" i="34"/>
  <c r="CK7" i="34"/>
  <c r="BY7" i="34"/>
  <c r="CH7" i="34"/>
  <c r="CJ7" i="34"/>
  <c r="BX7" i="34"/>
  <c r="CU7" i="34"/>
  <c r="CI7" i="34"/>
  <c r="CT7" i="34"/>
  <c r="CP6" i="34" l="1"/>
  <c r="CD6" i="34"/>
  <c r="CO6" i="34"/>
  <c r="CC6" i="34"/>
  <c r="CN6" i="34"/>
  <c r="CB6" i="34"/>
  <c r="BZ6" i="34"/>
  <c r="CM6" i="34"/>
  <c r="CA6" i="34"/>
  <c r="CL6" i="34"/>
  <c r="CK6" i="34"/>
  <c r="BY6" i="34"/>
  <c r="CJ6" i="34"/>
  <c r="BX6" i="34"/>
  <c r="CU6" i="34"/>
  <c r="CI6" i="34"/>
  <c r="CQ6" i="34"/>
  <c r="CT6" i="34"/>
  <c r="CH6" i="34"/>
  <c r="CE6" i="34"/>
  <c r="CS6" i="34"/>
  <c r="CG6" i="34"/>
  <c r="CR6" i="34"/>
  <c r="CF6" i="34"/>
  <c r="CX7" i="34"/>
  <c r="CW7" i="34"/>
  <c r="BR5" i="34"/>
  <c r="BS5" i="34" s="1"/>
  <c r="BT5" i="34" s="1"/>
  <c r="BU5" i="34" s="1"/>
  <c r="CK5" i="34" l="1"/>
  <c r="BY5" i="34"/>
  <c r="CG5" i="34"/>
  <c r="CJ5" i="34"/>
  <c r="BX5" i="34"/>
  <c r="CU5" i="34"/>
  <c r="CI5" i="34"/>
  <c r="CS5" i="34"/>
  <c r="CT5" i="34"/>
  <c r="CX5" i="34" s="1"/>
  <c r="CH5" i="34"/>
  <c r="CR5" i="34"/>
  <c r="CF5" i="34"/>
  <c r="CQ5" i="34"/>
  <c r="CE5" i="34"/>
  <c r="CP5" i="34"/>
  <c r="CD5" i="34"/>
  <c r="CO5" i="34"/>
  <c r="CC5" i="34"/>
  <c r="BZ5" i="34"/>
  <c r="CN5" i="34"/>
  <c r="CB5" i="34"/>
  <c r="CM5" i="34"/>
  <c r="CA5" i="34"/>
  <c r="CL5" i="34"/>
  <c r="CX6" i="34"/>
  <c r="CW6" i="34"/>
</calcChain>
</file>

<file path=xl/sharedStrings.xml><?xml version="1.0" encoding="utf-8"?>
<sst xmlns="http://schemas.openxmlformats.org/spreadsheetml/2006/main" count="2293" uniqueCount="107">
  <si>
    <t>body celkem</t>
  </si>
  <si>
    <t>mladší žáci</t>
  </si>
  <si>
    <t>žáci</t>
  </si>
  <si>
    <t>kadeti</t>
  </si>
  <si>
    <t>junioři</t>
  </si>
  <si>
    <t>Výsledek muží</t>
  </si>
  <si>
    <t>Výsledek ženy</t>
  </si>
  <si>
    <t>celkově</t>
  </si>
  <si>
    <t>pro výsledky</t>
  </si>
  <si>
    <t>celý název oddílu                                                                (Ctrl+p - výpočet pořadí oddílů)</t>
  </si>
  <si>
    <t>počet umísť. závod.</t>
  </si>
  <si>
    <t>oddíl</t>
  </si>
  <si>
    <t/>
  </si>
  <si>
    <t>přípravka žáci B</t>
  </si>
  <si>
    <t>přípravka žáci A</t>
  </si>
  <si>
    <t>příp. žáci "B"</t>
  </si>
  <si>
    <t>příp. žáci "A"</t>
  </si>
  <si>
    <t>ml.žáci</t>
  </si>
  <si>
    <t>p.č.</t>
  </si>
  <si>
    <t>příp "B"</t>
  </si>
  <si>
    <t>příp "A"</t>
  </si>
  <si>
    <t>ml.ž</t>
  </si>
  <si>
    <t>žák</t>
  </si>
  <si>
    <t>kad</t>
  </si>
  <si>
    <t>xxx</t>
  </si>
  <si>
    <t>50</t>
  </si>
  <si>
    <t>55</t>
  </si>
  <si>
    <t>60</t>
  </si>
  <si>
    <t>66</t>
  </si>
  <si>
    <t>74</t>
  </si>
  <si>
    <t>84</t>
  </si>
  <si>
    <t>96</t>
  </si>
  <si>
    <t>120</t>
  </si>
  <si>
    <t>pořadí</t>
  </si>
  <si>
    <t>1. mís.</t>
  </si>
  <si>
    <t>2. mís.</t>
  </si>
  <si>
    <t>3. mís.</t>
  </si>
  <si>
    <t>4. mís.</t>
  </si>
  <si>
    <t>5. mís.</t>
  </si>
  <si>
    <t>6. mís.</t>
  </si>
  <si>
    <t>7. mís.</t>
  </si>
  <si>
    <t>8. mís.</t>
  </si>
  <si>
    <t>9. mís.</t>
  </si>
  <si>
    <t>10. mís.</t>
  </si>
  <si>
    <t>maska</t>
  </si>
  <si>
    <t>velikost</t>
  </si>
  <si>
    <t>small</t>
  </si>
  <si>
    <t>big</t>
  </si>
  <si>
    <t>pro výběr</t>
  </si>
  <si>
    <t>řádek</t>
  </si>
  <si>
    <t>index</t>
  </si>
  <si>
    <t>Výsledky B příp</t>
  </si>
  <si>
    <t>Výsledky ml.žáci</t>
  </si>
  <si>
    <t>Výsledky ml.žákyně</t>
  </si>
  <si>
    <t>ž- A příp.</t>
  </si>
  <si>
    <t>B příp.</t>
  </si>
  <si>
    <t>A příp.</t>
  </si>
  <si>
    <t>ml.žáci.</t>
  </si>
  <si>
    <t>ml.žákyně.</t>
  </si>
  <si>
    <t>22 kg</t>
  </si>
  <si>
    <t>25 kg</t>
  </si>
  <si>
    <t>28 kg</t>
  </si>
  <si>
    <t>31 kg</t>
  </si>
  <si>
    <t>35 kg</t>
  </si>
  <si>
    <t>39 kg</t>
  </si>
  <si>
    <t>43 kg</t>
  </si>
  <si>
    <t>Turnaj o pohár města Meziboří 2022</t>
  </si>
  <si>
    <t xml:space="preserve">celý název oddílu                                                        </t>
  </si>
  <si>
    <t>47 kg</t>
  </si>
  <si>
    <t>52 kg</t>
  </si>
  <si>
    <t>57 kg</t>
  </si>
  <si>
    <t>63 kg</t>
  </si>
  <si>
    <t>xxx kg</t>
  </si>
  <si>
    <t>CZECH WRESTLING Chomutov</t>
  </si>
  <si>
    <t>CW Cho.</t>
  </si>
  <si>
    <t>TJ Baník Meziboří</t>
  </si>
  <si>
    <t>Mezib.</t>
  </si>
  <si>
    <t>Slovan Varnsdorf</t>
  </si>
  <si>
    <t>Slo.Var</t>
  </si>
  <si>
    <t xml:space="preserve">TJ Holýšov </t>
  </si>
  <si>
    <t>Holyš.</t>
  </si>
  <si>
    <t>SO Zápas Teplice</t>
  </si>
  <si>
    <t>Tepl.</t>
  </si>
  <si>
    <t>T.J. Sokol Borohrádek</t>
  </si>
  <si>
    <t>Boroh.</t>
  </si>
  <si>
    <t>Turnaj družstev o pohár města Meziboží 2022</t>
  </si>
  <si>
    <t>Výsledky A příp.</t>
  </si>
  <si>
    <t>70 kg</t>
  </si>
  <si>
    <t>80 kg</t>
  </si>
  <si>
    <t>T.J. Sokol Mariánské Lázně</t>
  </si>
  <si>
    <t>M.Láz.</t>
  </si>
  <si>
    <t>Palestra JK Stříbro</t>
  </si>
  <si>
    <t>Pales.</t>
  </si>
  <si>
    <t>TJ Novia Krásná Lípa</t>
  </si>
  <si>
    <t>K.Lípa</t>
  </si>
  <si>
    <t>TJ PSK Olymp Praha</t>
  </si>
  <si>
    <t>Olymp</t>
  </si>
  <si>
    <t>Turnaj družstev o pohár města Meziboří 2022</t>
  </si>
  <si>
    <t>90 kg</t>
  </si>
  <si>
    <t>TJ Sokol Čechovice (ČSTV)</t>
  </si>
  <si>
    <t>Čech.</t>
  </si>
  <si>
    <t>T.J. Sokol Olomouc</t>
  </si>
  <si>
    <t>Olom.</t>
  </si>
  <si>
    <t>Výsledky ž- A příp</t>
  </si>
  <si>
    <t>Turnaj o pohár města Meziboří</t>
  </si>
  <si>
    <t xml:space="preserve">věkové kategorie - vše dohromady </t>
  </si>
  <si>
    <t>Výsledky vše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</si>
</sst>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b/>
      <sz val="18"/>
      <name val="Arial CE"/>
      <family val="2"/>
      <charset val="238"/>
    </font>
    <font>
      <b/>
      <sz val="18"/>
      <name val="Arial CE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sz val="7"/>
      <name val="Arial CE"/>
      <charset val="238"/>
    </font>
    <font>
      <sz val="10"/>
      <name val="Arial CE"/>
      <family val="2"/>
      <charset val="238"/>
    </font>
    <font>
      <sz val="12"/>
      <name val="Arial CE"/>
      <charset val="238"/>
    </font>
    <font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5" fillId="0" borderId="35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5" fillId="0" borderId="38" xfId="0" applyFont="1" applyBorder="1" applyAlignment="1">
      <alignment vertical="center"/>
    </xf>
    <xf numFmtId="0" fontId="0" fillId="0" borderId="3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32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5" fillId="0" borderId="32" xfId="0" applyFont="1" applyBorder="1" applyAlignment="1">
      <alignment vertical="center"/>
    </xf>
    <xf numFmtId="0" fontId="10" fillId="0" borderId="24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feif/Turnaj%20Mezibo&#345;&#237;/Skupiny%20A-B%20na%20dv&#283;%20por&#225;&#382;ky%20-%20nez&#225;pas&#237;%20se%20o%205.m&#237;sto/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5">
          <cell r="B5" t="str">
            <v>oddíl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3"/>
  <dimension ref="A1:CV61"/>
  <sheetViews>
    <sheetView tabSelected="1" workbookViewId="0">
      <selection activeCell="AA2" sqref="AA2"/>
    </sheetView>
  </sheetViews>
  <sheetFormatPr defaultColWidth="9.109375" defaultRowHeight="13.2" x14ac:dyDescent="0.25"/>
  <cols>
    <col min="1" max="1" width="37.88671875" style="2" customWidth="1"/>
    <col min="2" max="2" width="13.6640625" style="2" customWidth="1"/>
    <col min="3" max="7" width="7.33203125" style="9" customWidth="1"/>
    <col min="8" max="8" width="0.109375" style="9" customWidth="1"/>
    <col min="9" max="22" width="7.33203125" style="9" hidden="1" customWidth="1"/>
    <col min="23" max="23" width="9.109375" style="9"/>
    <col min="24" max="24" width="0" style="9" hidden="1" customWidth="1"/>
    <col min="25" max="25" width="9.109375" style="9"/>
    <col min="26" max="28" width="9.109375" style="2"/>
    <col min="29" max="29" width="9.109375" style="9" hidden="1" customWidth="1"/>
    <col min="30" max="30" width="32" style="2" hidden="1" customWidth="1"/>
    <col min="31" max="31" width="13.6640625" style="2" hidden="1" customWidth="1"/>
    <col min="32" max="51" width="7.33203125" style="9" hidden="1" customWidth="1"/>
    <col min="52" max="53" width="9.109375" style="9" hidden="1" customWidth="1"/>
    <col min="54" max="55" width="9.109375" style="2" hidden="1" customWidth="1"/>
    <col min="56" max="65" width="4.6640625" style="2" hidden="1" customWidth="1"/>
    <col min="66" max="66" width="9.109375" style="2" hidden="1" customWidth="1"/>
    <col min="67" max="67" width="23.109375" style="9" hidden="1" customWidth="1"/>
    <col min="68" max="68" width="10.44140625" style="9" hidden="1" customWidth="1"/>
    <col min="69" max="69" width="14.33203125" style="9" hidden="1" customWidth="1"/>
    <col min="70" max="70" width="13.44140625" style="9" hidden="1" customWidth="1"/>
    <col min="71" max="71" width="10.44140625" style="9" hidden="1" customWidth="1"/>
    <col min="72" max="73" width="9.109375" style="9" hidden="1" customWidth="1"/>
    <col min="74" max="74" width="9.109375" style="2" hidden="1" customWidth="1"/>
    <col min="75" max="75" width="9.109375" style="9" hidden="1" customWidth="1"/>
    <col min="76" max="76" width="32" style="2" hidden="1" customWidth="1"/>
    <col min="77" max="77" width="13.6640625" style="2" hidden="1" customWidth="1"/>
    <col min="78" max="97" width="7.33203125" style="9" hidden="1" customWidth="1"/>
    <col min="98" max="100" width="9.109375" style="9" hidden="1" customWidth="1"/>
    <col min="101" max="16384" width="9.109375" style="2"/>
  </cols>
  <sheetData>
    <row r="1" spans="1:100" ht="20.25" customHeight="1" x14ac:dyDescent="0.25">
      <c r="A1" s="44" t="s">
        <v>97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</row>
    <row r="2" spans="1:100" ht="13.5" customHeight="1" thickBot="1" x14ac:dyDescent="0.3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</row>
    <row r="3" spans="1:100" ht="23.25" customHeight="1" thickTop="1" x14ac:dyDescent="0.25">
      <c r="A3" s="51" t="s">
        <v>9</v>
      </c>
      <c r="B3" s="53" t="s">
        <v>11</v>
      </c>
      <c r="C3" s="55" t="s">
        <v>106</v>
      </c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7"/>
      <c r="W3" s="47" t="s">
        <v>0</v>
      </c>
      <c r="X3" s="49" t="s">
        <v>10</v>
      </c>
      <c r="Y3" s="59" t="s">
        <v>33</v>
      </c>
      <c r="AD3" s="58" t="s">
        <v>9</v>
      </c>
      <c r="AE3" s="58" t="s">
        <v>11</v>
      </c>
      <c r="AF3" s="46" t="s">
        <v>105</v>
      </c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58" t="s">
        <v>0</v>
      </c>
      <c r="BA3" s="58" t="s">
        <v>10</v>
      </c>
    </row>
    <row r="4" spans="1:100" ht="33.75" customHeight="1" thickBot="1" x14ac:dyDescent="0.3">
      <c r="A4" s="52"/>
      <c r="B4" s="54"/>
      <c r="C4" s="6" t="s">
        <v>55</v>
      </c>
      <c r="D4" s="6" t="s">
        <v>56</v>
      </c>
      <c r="E4" s="6" t="s">
        <v>57</v>
      </c>
      <c r="F4" s="6" t="s">
        <v>54</v>
      </c>
      <c r="G4" s="6" t="s">
        <v>58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48"/>
      <c r="X4" s="50"/>
      <c r="Y4" s="60"/>
      <c r="AC4" s="9" t="s">
        <v>18</v>
      </c>
      <c r="AD4" s="58"/>
      <c r="AE4" s="58"/>
      <c r="AF4" s="12" t="s">
        <v>55</v>
      </c>
      <c r="AG4" s="12" t="s">
        <v>56</v>
      </c>
      <c r="AH4" s="12" t="s">
        <v>57</v>
      </c>
      <c r="AI4" s="12" t="s">
        <v>54</v>
      </c>
      <c r="AJ4" s="12" t="s">
        <v>58</v>
      </c>
      <c r="AK4" s="12" t="s">
        <v>12</v>
      </c>
      <c r="AL4" s="12" t="s">
        <v>12</v>
      </c>
      <c r="AM4" s="12" t="s">
        <v>12</v>
      </c>
      <c r="AN4" s="12" t="s">
        <v>12</v>
      </c>
      <c r="AO4" s="12" t="s">
        <v>12</v>
      </c>
      <c r="AP4" s="12" t="s">
        <v>12</v>
      </c>
      <c r="AQ4" s="12" t="s">
        <v>12</v>
      </c>
      <c r="AR4" s="12" t="s">
        <v>12</v>
      </c>
      <c r="AS4" s="12" t="s">
        <v>12</v>
      </c>
      <c r="AT4" s="12" t="s">
        <v>12</v>
      </c>
      <c r="AU4" s="12" t="s">
        <v>12</v>
      </c>
      <c r="AV4" s="12" t="s">
        <v>12</v>
      </c>
      <c r="AW4" s="12" t="s">
        <v>12</v>
      </c>
      <c r="AX4" s="12" t="s">
        <v>12</v>
      </c>
      <c r="AY4" s="12" t="s">
        <v>12</v>
      </c>
      <c r="AZ4" s="58"/>
      <c r="BA4" s="58"/>
      <c r="BD4" s="13" t="s">
        <v>34</v>
      </c>
      <c r="BE4" s="13" t="s">
        <v>35</v>
      </c>
      <c r="BF4" s="13" t="s">
        <v>36</v>
      </c>
      <c r="BG4" s="13" t="s">
        <v>37</v>
      </c>
      <c r="BH4" s="13" t="s">
        <v>38</v>
      </c>
      <c r="BI4" s="13" t="s">
        <v>39</v>
      </c>
      <c r="BJ4" s="13" t="s">
        <v>40</v>
      </c>
      <c r="BK4" s="13" t="s">
        <v>41</v>
      </c>
      <c r="BL4" s="13" t="s">
        <v>42</v>
      </c>
      <c r="BM4" s="13" t="s">
        <v>43</v>
      </c>
      <c r="BO4" s="9" t="s">
        <v>44</v>
      </c>
      <c r="BP4" s="9" t="s">
        <v>45</v>
      </c>
      <c r="BQ4" s="9" t="s">
        <v>46</v>
      </c>
      <c r="BR4" s="9" t="s">
        <v>47</v>
      </c>
      <c r="BS4" s="9" t="s">
        <v>45</v>
      </c>
      <c r="BT4" s="9" t="s">
        <v>48</v>
      </c>
      <c r="BU4" s="9" t="s">
        <v>49</v>
      </c>
      <c r="BW4" s="9" t="s">
        <v>50</v>
      </c>
      <c r="BZ4" s="9" t="s">
        <v>55</v>
      </c>
      <c r="CA4" s="9" t="s">
        <v>56</v>
      </c>
      <c r="CB4" s="9" t="s">
        <v>57</v>
      </c>
      <c r="CC4" s="9" t="s">
        <v>54</v>
      </c>
      <c r="CD4" s="9" t="s">
        <v>58</v>
      </c>
      <c r="CE4" s="9" t="s">
        <v>12</v>
      </c>
      <c r="CF4" s="9" t="s">
        <v>12</v>
      </c>
      <c r="CG4" s="9" t="s">
        <v>12</v>
      </c>
      <c r="CH4" s="9" t="s">
        <v>12</v>
      </c>
      <c r="CI4" s="9" t="s">
        <v>12</v>
      </c>
      <c r="CJ4" s="9" t="s">
        <v>12</v>
      </c>
      <c r="CK4" s="9" t="s">
        <v>12</v>
      </c>
      <c r="CL4" s="9" t="s">
        <v>12</v>
      </c>
      <c r="CM4" s="9" t="s">
        <v>12</v>
      </c>
      <c r="CN4" s="9" t="s">
        <v>12</v>
      </c>
      <c r="CO4" s="9" t="s">
        <v>12</v>
      </c>
      <c r="CP4" s="9" t="s">
        <v>12</v>
      </c>
      <c r="CQ4" s="9" t="s">
        <v>12</v>
      </c>
      <c r="CR4" s="9" t="s">
        <v>12</v>
      </c>
      <c r="CS4" s="9" t="s">
        <v>12</v>
      </c>
      <c r="CV4" s="9" t="s">
        <v>33</v>
      </c>
    </row>
    <row r="5" spans="1:100" ht="20.100000000000001" customHeight="1" x14ac:dyDescent="0.25">
      <c r="A5" s="21" t="s">
        <v>73</v>
      </c>
      <c r="B5" s="74" t="s">
        <v>74</v>
      </c>
      <c r="C5" s="14">
        <v>90</v>
      </c>
      <c r="D5" s="15">
        <v>38</v>
      </c>
      <c r="E5" s="15">
        <v>65</v>
      </c>
      <c r="F5" s="15">
        <v>10</v>
      </c>
      <c r="G5" s="15">
        <v>0</v>
      </c>
      <c r="H5" s="15" t="s">
        <v>12</v>
      </c>
      <c r="I5" s="15" t="s">
        <v>12</v>
      </c>
      <c r="J5" s="15" t="s">
        <v>12</v>
      </c>
      <c r="K5" s="15" t="s">
        <v>12</v>
      </c>
      <c r="L5" s="15" t="s">
        <v>12</v>
      </c>
      <c r="M5" s="15" t="s">
        <v>12</v>
      </c>
      <c r="N5" s="15" t="s">
        <v>12</v>
      </c>
      <c r="O5" s="15" t="s">
        <v>12</v>
      </c>
      <c r="P5" s="15" t="s">
        <v>12</v>
      </c>
      <c r="Q5" s="15" t="s">
        <v>12</v>
      </c>
      <c r="R5" s="15" t="s">
        <v>12</v>
      </c>
      <c r="S5" s="15" t="s">
        <v>12</v>
      </c>
      <c r="T5" s="15" t="s">
        <v>12</v>
      </c>
      <c r="U5" s="15" t="s">
        <v>12</v>
      </c>
      <c r="V5" s="16" t="s">
        <v>12</v>
      </c>
      <c r="W5" s="20">
        <v>203</v>
      </c>
      <c r="X5" s="20">
        <v>203</v>
      </c>
      <c r="Y5" s="19">
        <v>1</v>
      </c>
      <c r="AC5" s="9">
        <v>1</v>
      </c>
      <c r="AD5" s="2" t="s">
        <v>95</v>
      </c>
      <c r="AE5" s="2" t="s">
        <v>96</v>
      </c>
      <c r="AF5" s="9">
        <v>0</v>
      </c>
      <c r="AG5" s="9">
        <v>10</v>
      </c>
      <c r="AH5" s="9">
        <v>17</v>
      </c>
      <c r="AI5" s="9">
        <v>10</v>
      </c>
      <c r="AJ5" s="9">
        <v>10</v>
      </c>
      <c r="AK5" s="9">
        <v>0</v>
      </c>
      <c r="AL5" s="9">
        <v>0</v>
      </c>
      <c r="AM5" s="9">
        <v>0</v>
      </c>
      <c r="AN5" s="9">
        <v>0</v>
      </c>
      <c r="AO5" s="9">
        <v>0</v>
      </c>
      <c r="AP5" s="9">
        <v>0</v>
      </c>
      <c r="AQ5" s="9">
        <v>0</v>
      </c>
      <c r="AR5" s="9">
        <v>0</v>
      </c>
      <c r="AS5" s="9">
        <v>0</v>
      </c>
      <c r="AT5" s="9">
        <v>0</v>
      </c>
      <c r="AU5" s="9">
        <v>0</v>
      </c>
      <c r="AV5" s="9">
        <v>0</v>
      </c>
      <c r="AW5" s="9">
        <v>0</v>
      </c>
      <c r="AX5" s="9">
        <v>0</v>
      </c>
      <c r="AY5" s="9">
        <v>0</v>
      </c>
      <c r="AZ5" s="9">
        <v>47</v>
      </c>
      <c r="BA5" s="9">
        <v>47</v>
      </c>
      <c r="BD5" s="9">
        <v>0</v>
      </c>
      <c r="BE5" s="9">
        <v>0</v>
      </c>
      <c r="BF5" s="9">
        <v>0</v>
      </c>
      <c r="BG5" s="9">
        <v>0</v>
      </c>
      <c r="BH5" s="9">
        <v>0</v>
      </c>
      <c r="BI5" s="9">
        <v>0</v>
      </c>
      <c r="BJ5" s="9">
        <v>0</v>
      </c>
      <c r="BK5" s="9">
        <v>0</v>
      </c>
      <c r="BL5" s="9">
        <v>0</v>
      </c>
      <c r="BM5" s="9">
        <v>0</v>
      </c>
      <c r="BO5" s="9">
        <v>47000000001</v>
      </c>
      <c r="BP5" s="9">
        <v>11</v>
      </c>
      <c r="BQ5" s="9">
        <v>13</v>
      </c>
      <c r="BR5" s="9">
        <v>203000000006</v>
      </c>
      <c r="BS5" s="9">
        <v>12</v>
      </c>
      <c r="BT5" s="9">
        <v>1</v>
      </c>
      <c r="BU5" s="9">
        <v>6</v>
      </c>
      <c r="BX5" s="2" t="s">
        <v>73</v>
      </c>
      <c r="BY5" s="2" t="s">
        <v>74</v>
      </c>
      <c r="BZ5" s="9">
        <v>90</v>
      </c>
      <c r="CA5" s="9">
        <v>38</v>
      </c>
      <c r="CB5" s="9">
        <v>65</v>
      </c>
      <c r="CC5" s="9">
        <v>10</v>
      </c>
      <c r="CD5" s="9">
        <v>0</v>
      </c>
      <c r="CE5" s="9">
        <v>0</v>
      </c>
      <c r="CF5" s="9">
        <v>0</v>
      </c>
      <c r="CG5" s="9">
        <v>0</v>
      </c>
      <c r="CH5" s="9">
        <v>0</v>
      </c>
      <c r="CI5" s="9">
        <v>0</v>
      </c>
      <c r="CJ5" s="9">
        <v>0</v>
      </c>
      <c r="CK5" s="9">
        <v>0</v>
      </c>
      <c r="CL5" s="9">
        <v>0</v>
      </c>
      <c r="CM5" s="9">
        <v>0</v>
      </c>
      <c r="CN5" s="9">
        <v>0</v>
      </c>
      <c r="CO5" s="9">
        <v>0</v>
      </c>
      <c r="CP5" s="9">
        <v>0</v>
      </c>
      <c r="CQ5" s="9">
        <v>0</v>
      </c>
      <c r="CR5" s="9">
        <v>0</v>
      </c>
      <c r="CS5" s="9">
        <v>0</v>
      </c>
      <c r="CT5" s="9">
        <v>203</v>
      </c>
      <c r="CU5" s="9">
        <v>203</v>
      </c>
      <c r="CV5" s="9">
        <v>1</v>
      </c>
    </row>
    <row r="6" spans="1:100" ht="20.100000000000001" customHeight="1" x14ac:dyDescent="0.25">
      <c r="A6" s="23" t="s">
        <v>75</v>
      </c>
      <c r="B6" s="75" t="s">
        <v>76</v>
      </c>
      <c r="C6" s="24">
        <v>39</v>
      </c>
      <c r="D6" s="25">
        <v>14</v>
      </c>
      <c r="E6" s="25">
        <v>23</v>
      </c>
      <c r="F6" s="25">
        <v>29</v>
      </c>
      <c r="G6" s="25">
        <v>0</v>
      </c>
      <c r="H6" s="25" t="s">
        <v>12</v>
      </c>
      <c r="I6" s="25" t="s">
        <v>12</v>
      </c>
      <c r="J6" s="25" t="s">
        <v>12</v>
      </c>
      <c r="K6" s="25" t="s">
        <v>12</v>
      </c>
      <c r="L6" s="25" t="s">
        <v>12</v>
      </c>
      <c r="M6" s="25" t="s">
        <v>12</v>
      </c>
      <c r="N6" s="25" t="s">
        <v>12</v>
      </c>
      <c r="O6" s="25" t="s">
        <v>12</v>
      </c>
      <c r="P6" s="25" t="s">
        <v>12</v>
      </c>
      <c r="Q6" s="25" t="s">
        <v>12</v>
      </c>
      <c r="R6" s="25" t="s">
        <v>12</v>
      </c>
      <c r="S6" s="25" t="s">
        <v>12</v>
      </c>
      <c r="T6" s="25" t="s">
        <v>12</v>
      </c>
      <c r="U6" s="25" t="s">
        <v>12</v>
      </c>
      <c r="V6" s="26" t="s">
        <v>12</v>
      </c>
      <c r="W6" s="20">
        <v>105</v>
      </c>
      <c r="X6" s="20">
        <v>105</v>
      </c>
      <c r="Y6" s="19">
        <v>2</v>
      </c>
      <c r="AC6" s="9">
        <v>2</v>
      </c>
      <c r="AD6" s="2" t="s">
        <v>79</v>
      </c>
      <c r="AE6" s="2" t="s">
        <v>80</v>
      </c>
      <c r="AF6" s="9">
        <v>10</v>
      </c>
      <c r="AG6" s="9">
        <v>52</v>
      </c>
      <c r="AH6" s="9">
        <v>10</v>
      </c>
      <c r="AI6" s="9">
        <v>0</v>
      </c>
      <c r="AJ6" s="9">
        <v>0</v>
      </c>
      <c r="AK6" s="9">
        <v>0</v>
      </c>
      <c r="AL6" s="9">
        <v>0</v>
      </c>
      <c r="AM6" s="9">
        <v>0</v>
      </c>
      <c r="AN6" s="9">
        <v>0</v>
      </c>
      <c r="AO6" s="9">
        <v>0</v>
      </c>
      <c r="AP6" s="9">
        <v>0</v>
      </c>
      <c r="AQ6" s="9">
        <v>0</v>
      </c>
      <c r="AR6" s="9">
        <v>0</v>
      </c>
      <c r="AS6" s="9">
        <v>0</v>
      </c>
      <c r="AT6" s="9">
        <v>0</v>
      </c>
      <c r="AU6" s="9">
        <v>0</v>
      </c>
      <c r="AV6" s="9">
        <v>0</v>
      </c>
      <c r="AW6" s="9">
        <v>0</v>
      </c>
      <c r="AX6" s="9">
        <v>0</v>
      </c>
      <c r="AY6" s="9">
        <v>0</v>
      </c>
      <c r="AZ6" s="9">
        <v>72</v>
      </c>
      <c r="BA6" s="9">
        <v>72</v>
      </c>
      <c r="BD6" s="9">
        <v>0</v>
      </c>
      <c r="BE6" s="9">
        <v>0</v>
      </c>
      <c r="BF6" s="9">
        <v>0</v>
      </c>
      <c r="BG6" s="9">
        <v>0</v>
      </c>
      <c r="BH6" s="9">
        <v>0</v>
      </c>
      <c r="BI6" s="9">
        <v>0</v>
      </c>
      <c r="BJ6" s="9">
        <v>0</v>
      </c>
      <c r="BK6" s="9">
        <v>0</v>
      </c>
      <c r="BL6" s="9">
        <v>0</v>
      </c>
      <c r="BM6" s="9">
        <v>0</v>
      </c>
      <c r="BO6" s="9">
        <v>72000000002</v>
      </c>
      <c r="BP6" s="9">
        <v>11</v>
      </c>
      <c r="BQ6" s="9">
        <v>14</v>
      </c>
      <c r="BR6" s="9">
        <v>105000000004</v>
      </c>
      <c r="BS6" s="9">
        <v>12</v>
      </c>
      <c r="BT6" s="9">
        <v>1</v>
      </c>
      <c r="BU6" s="9">
        <v>4</v>
      </c>
      <c r="BX6" s="2" t="s">
        <v>75</v>
      </c>
      <c r="BY6" s="2" t="s">
        <v>76</v>
      </c>
      <c r="BZ6" s="9">
        <v>39</v>
      </c>
      <c r="CA6" s="9">
        <v>14</v>
      </c>
      <c r="CB6" s="9">
        <v>23</v>
      </c>
      <c r="CC6" s="9">
        <v>29</v>
      </c>
      <c r="CD6" s="9">
        <v>0</v>
      </c>
      <c r="CE6" s="9">
        <v>0</v>
      </c>
      <c r="CF6" s="9">
        <v>0</v>
      </c>
      <c r="CG6" s="9">
        <v>0</v>
      </c>
      <c r="CH6" s="9">
        <v>0</v>
      </c>
      <c r="CI6" s="9">
        <v>0</v>
      </c>
      <c r="CJ6" s="9">
        <v>0</v>
      </c>
      <c r="CK6" s="9">
        <v>0</v>
      </c>
      <c r="CL6" s="9">
        <v>0</v>
      </c>
      <c r="CM6" s="9">
        <v>0</v>
      </c>
      <c r="CN6" s="9">
        <v>0</v>
      </c>
      <c r="CO6" s="9">
        <v>0</v>
      </c>
      <c r="CP6" s="9">
        <v>0</v>
      </c>
      <c r="CQ6" s="9">
        <v>0</v>
      </c>
      <c r="CR6" s="9">
        <v>0</v>
      </c>
      <c r="CS6" s="9">
        <v>0</v>
      </c>
      <c r="CT6" s="9">
        <v>105</v>
      </c>
      <c r="CU6" s="9">
        <v>105</v>
      </c>
      <c r="CV6" s="9">
        <v>2</v>
      </c>
    </row>
    <row r="7" spans="1:100" ht="20.100000000000001" customHeight="1" x14ac:dyDescent="0.25">
      <c r="A7" s="23" t="s">
        <v>79</v>
      </c>
      <c r="B7" s="75" t="s">
        <v>80</v>
      </c>
      <c r="C7" s="24">
        <v>10</v>
      </c>
      <c r="D7" s="25">
        <v>52</v>
      </c>
      <c r="E7" s="25">
        <v>10</v>
      </c>
      <c r="F7" s="25">
        <v>0</v>
      </c>
      <c r="G7" s="25">
        <v>0</v>
      </c>
      <c r="H7" s="25" t="s">
        <v>12</v>
      </c>
      <c r="I7" s="25" t="s">
        <v>12</v>
      </c>
      <c r="J7" s="25" t="s">
        <v>12</v>
      </c>
      <c r="K7" s="25" t="s">
        <v>12</v>
      </c>
      <c r="L7" s="25" t="s">
        <v>12</v>
      </c>
      <c r="M7" s="25" t="s">
        <v>12</v>
      </c>
      <c r="N7" s="25" t="s">
        <v>12</v>
      </c>
      <c r="O7" s="25" t="s">
        <v>12</v>
      </c>
      <c r="P7" s="25" t="s">
        <v>12</v>
      </c>
      <c r="Q7" s="25" t="s">
        <v>12</v>
      </c>
      <c r="R7" s="25" t="s">
        <v>12</v>
      </c>
      <c r="S7" s="25" t="s">
        <v>12</v>
      </c>
      <c r="T7" s="25" t="s">
        <v>12</v>
      </c>
      <c r="U7" s="25" t="s">
        <v>12</v>
      </c>
      <c r="V7" s="26" t="s">
        <v>12</v>
      </c>
      <c r="W7" s="20">
        <v>72</v>
      </c>
      <c r="X7" s="20">
        <v>72</v>
      </c>
      <c r="Y7" s="19">
        <v>3</v>
      </c>
      <c r="AC7" s="9">
        <v>3</v>
      </c>
      <c r="AD7" s="2" t="s">
        <v>89</v>
      </c>
      <c r="AE7" s="2" t="s">
        <v>90</v>
      </c>
      <c r="AF7" s="9">
        <v>0</v>
      </c>
      <c r="AG7" s="9">
        <v>23</v>
      </c>
      <c r="AH7" s="9">
        <v>20</v>
      </c>
      <c r="AI7" s="9">
        <v>0</v>
      </c>
      <c r="AJ7" s="9">
        <v>0</v>
      </c>
      <c r="AK7" s="9">
        <v>0</v>
      </c>
      <c r="AL7" s="9">
        <v>0</v>
      </c>
      <c r="AM7" s="9">
        <v>0</v>
      </c>
      <c r="AN7" s="9">
        <v>0</v>
      </c>
      <c r="AO7" s="9">
        <v>0</v>
      </c>
      <c r="AP7" s="9">
        <v>0</v>
      </c>
      <c r="AQ7" s="9">
        <v>0</v>
      </c>
      <c r="AR7" s="9">
        <v>0</v>
      </c>
      <c r="AS7" s="9">
        <v>0</v>
      </c>
      <c r="AT7" s="9">
        <v>0</v>
      </c>
      <c r="AU7" s="9">
        <v>0</v>
      </c>
      <c r="AV7" s="9">
        <v>0</v>
      </c>
      <c r="AW7" s="9">
        <v>0</v>
      </c>
      <c r="AX7" s="9">
        <v>0</v>
      </c>
      <c r="AY7" s="9">
        <v>0</v>
      </c>
      <c r="AZ7" s="9">
        <v>43</v>
      </c>
      <c r="BA7" s="9">
        <v>43</v>
      </c>
      <c r="BD7" s="9">
        <v>0</v>
      </c>
      <c r="BE7" s="9">
        <v>0</v>
      </c>
      <c r="BF7" s="9">
        <v>0</v>
      </c>
      <c r="BG7" s="9">
        <v>0</v>
      </c>
      <c r="BH7" s="9">
        <v>0</v>
      </c>
      <c r="BI7" s="9">
        <v>0</v>
      </c>
      <c r="BJ7" s="9">
        <v>0</v>
      </c>
      <c r="BK7" s="9">
        <v>0</v>
      </c>
      <c r="BL7" s="9">
        <v>0</v>
      </c>
      <c r="BM7" s="9">
        <v>0</v>
      </c>
      <c r="BO7" s="9">
        <v>43000000003</v>
      </c>
      <c r="BP7" s="9">
        <v>11</v>
      </c>
      <c r="BQ7" s="9">
        <v>15</v>
      </c>
      <c r="BR7" s="9">
        <v>72000000002</v>
      </c>
      <c r="BS7" s="9">
        <v>11</v>
      </c>
      <c r="BT7" s="9">
        <v>1</v>
      </c>
      <c r="BU7" s="9">
        <v>2</v>
      </c>
      <c r="BX7" s="2" t="s">
        <v>79</v>
      </c>
      <c r="BY7" s="2" t="s">
        <v>80</v>
      </c>
      <c r="BZ7" s="9">
        <v>10</v>
      </c>
      <c r="CA7" s="9">
        <v>52</v>
      </c>
      <c r="CB7" s="9">
        <v>10</v>
      </c>
      <c r="CC7" s="9">
        <v>0</v>
      </c>
      <c r="CD7" s="9">
        <v>0</v>
      </c>
      <c r="CE7" s="9">
        <v>0</v>
      </c>
      <c r="CF7" s="9">
        <v>0</v>
      </c>
      <c r="CG7" s="9">
        <v>0</v>
      </c>
      <c r="CH7" s="9">
        <v>0</v>
      </c>
      <c r="CI7" s="9">
        <v>0</v>
      </c>
      <c r="CJ7" s="9">
        <v>0</v>
      </c>
      <c r="CK7" s="9">
        <v>0</v>
      </c>
      <c r="CL7" s="9">
        <v>0</v>
      </c>
      <c r="CM7" s="9">
        <v>0</v>
      </c>
      <c r="CN7" s="9">
        <v>0</v>
      </c>
      <c r="CO7" s="9">
        <v>0</v>
      </c>
      <c r="CP7" s="9">
        <v>0</v>
      </c>
      <c r="CQ7" s="9">
        <v>0</v>
      </c>
      <c r="CR7" s="9">
        <v>0</v>
      </c>
      <c r="CS7" s="9">
        <v>0</v>
      </c>
      <c r="CT7" s="9">
        <v>72</v>
      </c>
      <c r="CU7" s="9">
        <v>72</v>
      </c>
      <c r="CV7" s="9">
        <v>3</v>
      </c>
    </row>
    <row r="8" spans="1:100" ht="20.100000000000001" customHeight="1" x14ac:dyDescent="0.25">
      <c r="A8" s="23" t="s">
        <v>83</v>
      </c>
      <c r="B8" s="75" t="s">
        <v>84</v>
      </c>
      <c r="C8" s="24">
        <v>8</v>
      </c>
      <c r="D8" s="25">
        <v>19</v>
      </c>
      <c r="E8" s="25">
        <v>25</v>
      </c>
      <c r="F8" s="25">
        <v>0</v>
      </c>
      <c r="G8" s="25">
        <v>0</v>
      </c>
      <c r="H8" s="25" t="s">
        <v>12</v>
      </c>
      <c r="I8" s="25" t="s">
        <v>12</v>
      </c>
      <c r="J8" s="25" t="s">
        <v>12</v>
      </c>
      <c r="K8" s="25" t="s">
        <v>12</v>
      </c>
      <c r="L8" s="25" t="s">
        <v>12</v>
      </c>
      <c r="M8" s="25" t="s">
        <v>12</v>
      </c>
      <c r="N8" s="25" t="s">
        <v>12</v>
      </c>
      <c r="O8" s="25" t="s">
        <v>12</v>
      </c>
      <c r="P8" s="25" t="s">
        <v>12</v>
      </c>
      <c r="Q8" s="25" t="s">
        <v>12</v>
      </c>
      <c r="R8" s="25" t="s">
        <v>12</v>
      </c>
      <c r="S8" s="25" t="s">
        <v>12</v>
      </c>
      <c r="T8" s="25" t="s">
        <v>12</v>
      </c>
      <c r="U8" s="25" t="s">
        <v>12</v>
      </c>
      <c r="V8" s="26" t="s">
        <v>12</v>
      </c>
      <c r="W8" s="20">
        <v>52</v>
      </c>
      <c r="X8" s="20">
        <v>52</v>
      </c>
      <c r="Y8" s="18">
        <v>4</v>
      </c>
      <c r="AC8" s="9">
        <v>4</v>
      </c>
      <c r="AD8" s="2" t="s">
        <v>75</v>
      </c>
      <c r="AE8" s="2" t="s">
        <v>76</v>
      </c>
      <c r="AF8" s="9">
        <v>39</v>
      </c>
      <c r="AG8" s="9">
        <v>14</v>
      </c>
      <c r="AH8" s="9">
        <v>23</v>
      </c>
      <c r="AI8" s="9">
        <v>29</v>
      </c>
      <c r="AJ8" s="9">
        <v>0</v>
      </c>
      <c r="AK8" s="9">
        <v>0</v>
      </c>
      <c r="AL8" s="9">
        <v>0</v>
      </c>
      <c r="AM8" s="9">
        <v>0</v>
      </c>
      <c r="AN8" s="9">
        <v>0</v>
      </c>
      <c r="AO8" s="9">
        <v>0</v>
      </c>
      <c r="AP8" s="9">
        <v>0</v>
      </c>
      <c r="AQ8" s="9">
        <v>0</v>
      </c>
      <c r="AR8" s="9">
        <v>0</v>
      </c>
      <c r="AS8" s="9">
        <v>0</v>
      </c>
      <c r="AT8" s="9">
        <v>0</v>
      </c>
      <c r="AU8" s="9">
        <v>0</v>
      </c>
      <c r="AV8" s="9">
        <v>0</v>
      </c>
      <c r="AW8" s="9">
        <v>0</v>
      </c>
      <c r="AX8" s="9">
        <v>0</v>
      </c>
      <c r="AY8" s="9">
        <v>0</v>
      </c>
      <c r="AZ8" s="9">
        <v>105</v>
      </c>
      <c r="BA8" s="9">
        <v>105</v>
      </c>
      <c r="BD8" s="9">
        <v>0</v>
      </c>
      <c r="BE8" s="9">
        <v>0</v>
      </c>
      <c r="BF8" s="9">
        <v>0</v>
      </c>
      <c r="BG8" s="9">
        <v>0</v>
      </c>
      <c r="BH8" s="9">
        <v>0</v>
      </c>
      <c r="BI8" s="9">
        <v>0</v>
      </c>
      <c r="BJ8" s="9">
        <v>0</v>
      </c>
      <c r="BK8" s="9">
        <v>0</v>
      </c>
      <c r="BL8" s="9">
        <v>0</v>
      </c>
      <c r="BM8" s="9">
        <v>0</v>
      </c>
      <c r="BO8" s="9">
        <v>105000000004</v>
      </c>
      <c r="BP8" s="9">
        <v>12</v>
      </c>
      <c r="BQ8" s="9">
        <v>16</v>
      </c>
      <c r="BR8" s="9">
        <v>52000000008</v>
      </c>
      <c r="BS8" s="9">
        <v>11</v>
      </c>
      <c r="BT8" s="9">
        <v>1</v>
      </c>
      <c r="BU8" s="9">
        <v>8</v>
      </c>
      <c r="BX8" s="2" t="s">
        <v>83</v>
      </c>
      <c r="BY8" s="2" t="s">
        <v>84</v>
      </c>
      <c r="BZ8" s="9">
        <v>8</v>
      </c>
      <c r="CA8" s="9">
        <v>19</v>
      </c>
      <c r="CB8" s="9">
        <v>25</v>
      </c>
      <c r="CC8" s="9">
        <v>0</v>
      </c>
      <c r="CD8" s="9">
        <v>0</v>
      </c>
      <c r="CE8" s="9">
        <v>0</v>
      </c>
      <c r="CF8" s="9">
        <v>0</v>
      </c>
      <c r="CG8" s="9">
        <v>0</v>
      </c>
      <c r="CH8" s="9">
        <v>0</v>
      </c>
      <c r="CI8" s="9">
        <v>0</v>
      </c>
      <c r="CJ8" s="9">
        <v>0</v>
      </c>
      <c r="CK8" s="9">
        <v>0</v>
      </c>
      <c r="CL8" s="9">
        <v>0</v>
      </c>
      <c r="CM8" s="9">
        <v>0</v>
      </c>
      <c r="CN8" s="9">
        <v>0</v>
      </c>
      <c r="CO8" s="9">
        <v>0</v>
      </c>
      <c r="CP8" s="9">
        <v>0</v>
      </c>
      <c r="CQ8" s="9">
        <v>0</v>
      </c>
      <c r="CR8" s="9">
        <v>0</v>
      </c>
      <c r="CS8" s="9">
        <v>0</v>
      </c>
      <c r="CT8" s="9">
        <v>52</v>
      </c>
      <c r="CU8" s="9">
        <v>52</v>
      </c>
      <c r="CV8" s="9">
        <v>4</v>
      </c>
    </row>
    <row r="9" spans="1:100" ht="20.100000000000001" customHeight="1" x14ac:dyDescent="0.25">
      <c r="A9" s="23" t="s">
        <v>91</v>
      </c>
      <c r="B9" s="75" t="s">
        <v>92</v>
      </c>
      <c r="C9" s="24">
        <v>0</v>
      </c>
      <c r="D9" s="25">
        <v>19</v>
      </c>
      <c r="E9" s="25">
        <v>29</v>
      </c>
      <c r="F9" s="25">
        <v>0</v>
      </c>
      <c r="G9" s="25">
        <v>0</v>
      </c>
      <c r="H9" s="25" t="s">
        <v>12</v>
      </c>
      <c r="I9" s="25" t="s">
        <v>12</v>
      </c>
      <c r="J9" s="25" t="s">
        <v>12</v>
      </c>
      <c r="K9" s="25" t="s">
        <v>12</v>
      </c>
      <c r="L9" s="25" t="s">
        <v>12</v>
      </c>
      <c r="M9" s="25" t="s">
        <v>12</v>
      </c>
      <c r="N9" s="25" t="s">
        <v>12</v>
      </c>
      <c r="O9" s="25" t="s">
        <v>12</v>
      </c>
      <c r="P9" s="25" t="s">
        <v>12</v>
      </c>
      <c r="Q9" s="25" t="s">
        <v>12</v>
      </c>
      <c r="R9" s="25" t="s">
        <v>12</v>
      </c>
      <c r="S9" s="25" t="s">
        <v>12</v>
      </c>
      <c r="T9" s="25" t="s">
        <v>12</v>
      </c>
      <c r="U9" s="25" t="s">
        <v>12</v>
      </c>
      <c r="V9" s="26" t="s">
        <v>12</v>
      </c>
      <c r="W9" s="20">
        <v>48</v>
      </c>
      <c r="X9" s="20">
        <v>48</v>
      </c>
      <c r="Y9" s="18">
        <v>5</v>
      </c>
      <c r="AC9" s="9">
        <v>5</v>
      </c>
      <c r="AD9" s="2" t="s">
        <v>81</v>
      </c>
      <c r="AE9" s="2" t="s">
        <v>82</v>
      </c>
      <c r="AF9" s="9">
        <v>9</v>
      </c>
      <c r="AG9" s="9">
        <v>20</v>
      </c>
      <c r="AH9" s="9">
        <v>16</v>
      </c>
      <c r="AI9" s="9">
        <v>0</v>
      </c>
      <c r="AJ9" s="9">
        <v>0</v>
      </c>
      <c r="AK9" s="9">
        <v>0</v>
      </c>
      <c r="AL9" s="9">
        <v>0</v>
      </c>
      <c r="AM9" s="9">
        <v>0</v>
      </c>
      <c r="AN9" s="9">
        <v>0</v>
      </c>
      <c r="AO9" s="9">
        <v>0</v>
      </c>
      <c r="AP9" s="9">
        <v>0</v>
      </c>
      <c r="AQ9" s="9">
        <v>0</v>
      </c>
      <c r="AR9" s="9">
        <v>0</v>
      </c>
      <c r="AS9" s="9">
        <v>0</v>
      </c>
      <c r="AT9" s="9">
        <v>0</v>
      </c>
      <c r="AU9" s="9">
        <v>0</v>
      </c>
      <c r="AV9" s="9">
        <v>0</v>
      </c>
      <c r="AW9" s="9">
        <v>0</v>
      </c>
      <c r="AX9" s="9">
        <v>0</v>
      </c>
      <c r="AY9" s="9">
        <v>0</v>
      </c>
      <c r="AZ9" s="9">
        <v>45</v>
      </c>
      <c r="BA9" s="9">
        <v>45</v>
      </c>
      <c r="BD9" s="9">
        <v>0</v>
      </c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9">
        <v>0</v>
      </c>
      <c r="BK9" s="9">
        <v>0</v>
      </c>
      <c r="BL9" s="9">
        <v>0</v>
      </c>
      <c r="BM9" s="9">
        <v>0</v>
      </c>
      <c r="BO9" s="9">
        <v>45000000005</v>
      </c>
      <c r="BP9" s="9">
        <v>11</v>
      </c>
      <c r="BQ9" s="9">
        <v>17</v>
      </c>
      <c r="BR9" s="9">
        <v>48000000011</v>
      </c>
      <c r="BS9" s="9">
        <v>11</v>
      </c>
      <c r="BT9" s="9">
        <v>1</v>
      </c>
      <c r="BU9" s="9">
        <v>11</v>
      </c>
      <c r="BX9" s="2" t="s">
        <v>91</v>
      </c>
      <c r="BY9" s="2" t="s">
        <v>92</v>
      </c>
      <c r="BZ9" s="9">
        <v>0</v>
      </c>
      <c r="CA9" s="9">
        <v>19</v>
      </c>
      <c r="CB9" s="9">
        <v>29</v>
      </c>
      <c r="CC9" s="9">
        <v>0</v>
      </c>
      <c r="CD9" s="9">
        <v>0</v>
      </c>
      <c r="CE9" s="9">
        <v>0</v>
      </c>
      <c r="CF9" s="9">
        <v>0</v>
      </c>
      <c r="CG9" s="9">
        <v>0</v>
      </c>
      <c r="CH9" s="9">
        <v>0</v>
      </c>
      <c r="CI9" s="9">
        <v>0</v>
      </c>
      <c r="CJ9" s="9">
        <v>0</v>
      </c>
      <c r="CK9" s="9">
        <v>0</v>
      </c>
      <c r="CL9" s="9">
        <v>0</v>
      </c>
      <c r="CM9" s="9">
        <v>0</v>
      </c>
      <c r="CN9" s="9">
        <v>0</v>
      </c>
      <c r="CO9" s="9">
        <v>0</v>
      </c>
      <c r="CP9" s="9">
        <v>0</v>
      </c>
      <c r="CQ9" s="9">
        <v>0</v>
      </c>
      <c r="CR9" s="9">
        <v>0</v>
      </c>
      <c r="CS9" s="9">
        <v>0</v>
      </c>
      <c r="CT9" s="9">
        <v>48</v>
      </c>
      <c r="CU9" s="9">
        <v>48</v>
      </c>
      <c r="CV9" s="9">
        <v>5</v>
      </c>
    </row>
    <row r="10" spans="1:100" ht="20.100000000000001" customHeight="1" x14ac:dyDescent="0.25">
      <c r="A10" s="23" t="s">
        <v>95</v>
      </c>
      <c r="B10" s="75" t="s">
        <v>96</v>
      </c>
      <c r="C10" s="24">
        <v>0</v>
      </c>
      <c r="D10" s="25">
        <v>10</v>
      </c>
      <c r="E10" s="25">
        <v>17</v>
      </c>
      <c r="F10" s="25">
        <v>10</v>
      </c>
      <c r="G10" s="25">
        <v>10</v>
      </c>
      <c r="H10" s="25" t="s">
        <v>12</v>
      </c>
      <c r="I10" s="25" t="s">
        <v>12</v>
      </c>
      <c r="J10" s="25" t="s">
        <v>12</v>
      </c>
      <c r="K10" s="25" t="s">
        <v>12</v>
      </c>
      <c r="L10" s="25" t="s">
        <v>12</v>
      </c>
      <c r="M10" s="25" t="s">
        <v>12</v>
      </c>
      <c r="N10" s="25" t="s">
        <v>12</v>
      </c>
      <c r="O10" s="25" t="s">
        <v>12</v>
      </c>
      <c r="P10" s="25" t="s">
        <v>12</v>
      </c>
      <c r="Q10" s="25" t="s">
        <v>12</v>
      </c>
      <c r="R10" s="25" t="s">
        <v>12</v>
      </c>
      <c r="S10" s="25" t="s">
        <v>12</v>
      </c>
      <c r="T10" s="25" t="s">
        <v>12</v>
      </c>
      <c r="U10" s="25" t="s">
        <v>12</v>
      </c>
      <c r="V10" s="26" t="s">
        <v>12</v>
      </c>
      <c r="W10" s="20">
        <v>47</v>
      </c>
      <c r="X10" s="20">
        <v>47</v>
      </c>
      <c r="Y10" s="18">
        <v>6</v>
      </c>
      <c r="AC10" s="9">
        <v>6</v>
      </c>
      <c r="AD10" s="2" t="s">
        <v>73</v>
      </c>
      <c r="AE10" s="2" t="s">
        <v>74</v>
      </c>
      <c r="AF10" s="9">
        <v>90</v>
      </c>
      <c r="AG10" s="9">
        <v>38</v>
      </c>
      <c r="AH10" s="9">
        <v>65</v>
      </c>
      <c r="AI10" s="9">
        <v>10</v>
      </c>
      <c r="AJ10" s="9">
        <v>0</v>
      </c>
      <c r="AK10" s="9">
        <v>0</v>
      </c>
      <c r="AL10" s="9">
        <v>0</v>
      </c>
      <c r="AM10" s="9">
        <v>0</v>
      </c>
      <c r="AN10" s="9">
        <v>0</v>
      </c>
      <c r="AO10" s="9">
        <v>0</v>
      </c>
      <c r="AP10" s="9">
        <v>0</v>
      </c>
      <c r="AQ10" s="9">
        <v>0</v>
      </c>
      <c r="AR10" s="9">
        <v>0</v>
      </c>
      <c r="AS10" s="9">
        <v>0</v>
      </c>
      <c r="AT10" s="9">
        <v>0</v>
      </c>
      <c r="AU10" s="9">
        <v>0</v>
      </c>
      <c r="AV10" s="9">
        <v>0</v>
      </c>
      <c r="AW10" s="9">
        <v>0</v>
      </c>
      <c r="AX10" s="9">
        <v>0</v>
      </c>
      <c r="AY10" s="9">
        <v>0</v>
      </c>
      <c r="AZ10" s="9">
        <v>203</v>
      </c>
      <c r="BA10" s="9">
        <v>203</v>
      </c>
      <c r="BD10" s="9">
        <v>0</v>
      </c>
      <c r="BE10" s="9">
        <v>0</v>
      </c>
      <c r="BF10" s="9">
        <v>0</v>
      </c>
      <c r="BG10" s="9">
        <v>0</v>
      </c>
      <c r="BH10" s="9">
        <v>0</v>
      </c>
      <c r="BI10" s="9">
        <v>0</v>
      </c>
      <c r="BJ10" s="9">
        <v>0</v>
      </c>
      <c r="BK10" s="9">
        <v>0</v>
      </c>
      <c r="BL10" s="9">
        <v>0</v>
      </c>
      <c r="BM10" s="9">
        <v>0</v>
      </c>
      <c r="BO10" s="9">
        <v>203000000006</v>
      </c>
      <c r="BP10" s="9">
        <v>12</v>
      </c>
      <c r="BQ10" s="9">
        <v>18</v>
      </c>
      <c r="BR10" s="9">
        <v>47000000001</v>
      </c>
      <c r="BS10" s="9">
        <v>11</v>
      </c>
      <c r="BT10" s="9">
        <v>1</v>
      </c>
      <c r="BU10" s="9">
        <v>1</v>
      </c>
      <c r="BX10" s="2" t="s">
        <v>95</v>
      </c>
      <c r="BY10" s="2" t="s">
        <v>96</v>
      </c>
      <c r="BZ10" s="9">
        <v>0</v>
      </c>
      <c r="CA10" s="9">
        <v>10</v>
      </c>
      <c r="CB10" s="9">
        <v>17</v>
      </c>
      <c r="CC10" s="9">
        <v>10</v>
      </c>
      <c r="CD10" s="9">
        <v>10</v>
      </c>
      <c r="CE10" s="9">
        <v>0</v>
      </c>
      <c r="CF10" s="9">
        <v>0</v>
      </c>
      <c r="CG10" s="9">
        <v>0</v>
      </c>
      <c r="CH10" s="9">
        <v>0</v>
      </c>
      <c r="CI10" s="9">
        <v>0</v>
      </c>
      <c r="CJ10" s="9">
        <v>0</v>
      </c>
      <c r="CK10" s="9">
        <v>0</v>
      </c>
      <c r="CL10" s="9">
        <v>0</v>
      </c>
      <c r="CM10" s="9">
        <v>0</v>
      </c>
      <c r="CN10" s="9">
        <v>0</v>
      </c>
      <c r="CO10" s="9">
        <v>0</v>
      </c>
      <c r="CP10" s="9">
        <v>0</v>
      </c>
      <c r="CQ10" s="9">
        <v>0</v>
      </c>
      <c r="CR10" s="9">
        <v>0</v>
      </c>
      <c r="CS10" s="9">
        <v>0</v>
      </c>
      <c r="CT10" s="9">
        <v>47</v>
      </c>
      <c r="CU10" s="9">
        <v>47</v>
      </c>
      <c r="CV10" s="9">
        <v>6</v>
      </c>
    </row>
    <row r="11" spans="1:100" ht="20.100000000000001" customHeight="1" x14ac:dyDescent="0.25">
      <c r="A11" s="23" t="s">
        <v>81</v>
      </c>
      <c r="B11" s="75" t="s">
        <v>82</v>
      </c>
      <c r="C11" s="24">
        <v>9</v>
      </c>
      <c r="D11" s="25">
        <v>20</v>
      </c>
      <c r="E11" s="25">
        <v>16</v>
      </c>
      <c r="F11" s="25">
        <v>0</v>
      </c>
      <c r="G11" s="25">
        <v>0</v>
      </c>
      <c r="H11" s="25" t="s">
        <v>12</v>
      </c>
      <c r="I11" s="25" t="s">
        <v>12</v>
      </c>
      <c r="J11" s="25" t="s">
        <v>12</v>
      </c>
      <c r="K11" s="25" t="s">
        <v>12</v>
      </c>
      <c r="L11" s="25" t="s">
        <v>12</v>
      </c>
      <c r="M11" s="25" t="s">
        <v>12</v>
      </c>
      <c r="N11" s="25" t="s">
        <v>12</v>
      </c>
      <c r="O11" s="25" t="s">
        <v>12</v>
      </c>
      <c r="P11" s="25" t="s">
        <v>12</v>
      </c>
      <c r="Q11" s="25" t="s">
        <v>12</v>
      </c>
      <c r="R11" s="25" t="s">
        <v>12</v>
      </c>
      <c r="S11" s="25" t="s">
        <v>12</v>
      </c>
      <c r="T11" s="25" t="s">
        <v>12</v>
      </c>
      <c r="U11" s="25" t="s">
        <v>12</v>
      </c>
      <c r="V11" s="26" t="s">
        <v>12</v>
      </c>
      <c r="W11" s="20">
        <v>45</v>
      </c>
      <c r="X11" s="20">
        <v>45</v>
      </c>
      <c r="Y11" s="18">
        <v>7</v>
      </c>
      <c r="AC11" s="9">
        <v>7</v>
      </c>
      <c r="AD11" s="2" t="s">
        <v>93</v>
      </c>
      <c r="AE11" s="2" t="s">
        <v>94</v>
      </c>
      <c r="AF11" s="9">
        <v>0</v>
      </c>
      <c r="AG11" s="9">
        <v>10</v>
      </c>
      <c r="AH11" s="9">
        <v>6</v>
      </c>
      <c r="AI11" s="9">
        <v>0</v>
      </c>
      <c r="AJ11" s="9">
        <v>0</v>
      </c>
      <c r="AK11" s="9">
        <v>0</v>
      </c>
      <c r="AL11" s="9">
        <v>0</v>
      </c>
      <c r="AM11" s="9">
        <v>0</v>
      </c>
      <c r="AN11" s="9">
        <v>0</v>
      </c>
      <c r="AO11" s="9">
        <v>0</v>
      </c>
      <c r="AP11" s="9">
        <v>0</v>
      </c>
      <c r="AQ11" s="9">
        <v>0</v>
      </c>
      <c r="AR11" s="9">
        <v>0</v>
      </c>
      <c r="AS11" s="9">
        <v>0</v>
      </c>
      <c r="AT11" s="9">
        <v>0</v>
      </c>
      <c r="AU11" s="9">
        <v>0</v>
      </c>
      <c r="AV11" s="9">
        <v>0</v>
      </c>
      <c r="AW11" s="9">
        <v>0</v>
      </c>
      <c r="AX11" s="9">
        <v>0</v>
      </c>
      <c r="AY11" s="9">
        <v>0</v>
      </c>
      <c r="AZ11" s="9">
        <v>16</v>
      </c>
      <c r="BA11" s="9">
        <v>16</v>
      </c>
      <c r="BD11" s="9">
        <v>0</v>
      </c>
      <c r="BE11" s="9">
        <v>0</v>
      </c>
      <c r="BF11" s="9">
        <v>0</v>
      </c>
      <c r="BG11" s="9">
        <v>0</v>
      </c>
      <c r="BH11" s="9">
        <v>0</v>
      </c>
      <c r="BI11" s="9">
        <v>0</v>
      </c>
      <c r="BJ11" s="9">
        <v>0</v>
      </c>
      <c r="BK11" s="9">
        <v>0</v>
      </c>
      <c r="BL11" s="9">
        <v>0</v>
      </c>
      <c r="BM11" s="9">
        <v>0</v>
      </c>
      <c r="BO11" s="9">
        <v>16000000007</v>
      </c>
      <c r="BP11" s="9">
        <v>11</v>
      </c>
      <c r="BQ11" s="9">
        <v>19</v>
      </c>
      <c r="BR11" s="9">
        <v>45000000005</v>
      </c>
      <c r="BS11" s="9">
        <v>11</v>
      </c>
      <c r="BT11" s="9">
        <v>1</v>
      </c>
      <c r="BU11" s="9">
        <v>5</v>
      </c>
      <c r="BX11" s="2" t="s">
        <v>81</v>
      </c>
      <c r="BY11" s="2" t="s">
        <v>82</v>
      </c>
      <c r="BZ11" s="9">
        <v>9</v>
      </c>
      <c r="CA11" s="9">
        <v>20</v>
      </c>
      <c r="CB11" s="9">
        <v>16</v>
      </c>
      <c r="CC11" s="9">
        <v>0</v>
      </c>
      <c r="CD11" s="9">
        <v>0</v>
      </c>
      <c r="CE11" s="9">
        <v>0</v>
      </c>
      <c r="CF11" s="9">
        <v>0</v>
      </c>
      <c r="CG11" s="9">
        <v>0</v>
      </c>
      <c r="CH11" s="9">
        <v>0</v>
      </c>
      <c r="CI11" s="9">
        <v>0</v>
      </c>
      <c r="CJ11" s="9">
        <v>0</v>
      </c>
      <c r="CK11" s="9">
        <v>0</v>
      </c>
      <c r="CL11" s="9">
        <v>0</v>
      </c>
      <c r="CM11" s="9">
        <v>0</v>
      </c>
      <c r="CN11" s="9">
        <v>0</v>
      </c>
      <c r="CO11" s="9">
        <v>0</v>
      </c>
      <c r="CP11" s="9">
        <v>0</v>
      </c>
      <c r="CQ11" s="9">
        <v>0</v>
      </c>
      <c r="CR11" s="9">
        <v>0</v>
      </c>
      <c r="CS11" s="9">
        <v>0</v>
      </c>
      <c r="CT11" s="9">
        <v>45</v>
      </c>
      <c r="CU11" s="9">
        <v>45</v>
      </c>
      <c r="CV11" s="9">
        <v>7</v>
      </c>
    </row>
    <row r="12" spans="1:100" ht="20.100000000000001" customHeight="1" x14ac:dyDescent="0.25">
      <c r="A12" s="23" t="s">
        <v>89</v>
      </c>
      <c r="B12" s="75" t="s">
        <v>90</v>
      </c>
      <c r="C12" s="24">
        <v>0</v>
      </c>
      <c r="D12" s="25">
        <v>23</v>
      </c>
      <c r="E12" s="25">
        <v>20</v>
      </c>
      <c r="F12" s="25">
        <v>0</v>
      </c>
      <c r="G12" s="25">
        <v>0</v>
      </c>
      <c r="H12" s="25" t="s">
        <v>12</v>
      </c>
      <c r="I12" s="25" t="s">
        <v>12</v>
      </c>
      <c r="J12" s="25" t="s">
        <v>12</v>
      </c>
      <c r="K12" s="25" t="s">
        <v>12</v>
      </c>
      <c r="L12" s="25" t="s">
        <v>12</v>
      </c>
      <c r="M12" s="25" t="s">
        <v>12</v>
      </c>
      <c r="N12" s="25" t="s">
        <v>12</v>
      </c>
      <c r="O12" s="25" t="s">
        <v>12</v>
      </c>
      <c r="P12" s="25" t="s">
        <v>12</v>
      </c>
      <c r="Q12" s="25" t="s">
        <v>12</v>
      </c>
      <c r="R12" s="25" t="s">
        <v>12</v>
      </c>
      <c r="S12" s="25" t="s">
        <v>12</v>
      </c>
      <c r="T12" s="25" t="s">
        <v>12</v>
      </c>
      <c r="U12" s="25" t="s">
        <v>12</v>
      </c>
      <c r="V12" s="26" t="s">
        <v>12</v>
      </c>
      <c r="W12" s="20">
        <v>43</v>
      </c>
      <c r="X12" s="20">
        <v>43</v>
      </c>
      <c r="Y12" s="18">
        <v>8</v>
      </c>
      <c r="AC12" s="9">
        <v>8</v>
      </c>
      <c r="AD12" s="2" t="s">
        <v>83</v>
      </c>
      <c r="AE12" s="2" t="s">
        <v>84</v>
      </c>
      <c r="AF12" s="9">
        <v>8</v>
      </c>
      <c r="AG12" s="9">
        <v>19</v>
      </c>
      <c r="AH12" s="9">
        <v>25</v>
      </c>
      <c r="AI12" s="9">
        <v>0</v>
      </c>
      <c r="AJ12" s="9">
        <v>0</v>
      </c>
      <c r="AK12" s="9">
        <v>0</v>
      </c>
      <c r="AL12" s="9">
        <v>0</v>
      </c>
      <c r="AM12" s="9">
        <v>0</v>
      </c>
      <c r="AN12" s="9">
        <v>0</v>
      </c>
      <c r="AO12" s="9">
        <v>0</v>
      </c>
      <c r="AP12" s="9">
        <v>0</v>
      </c>
      <c r="AQ12" s="9">
        <v>0</v>
      </c>
      <c r="AR12" s="9">
        <v>0</v>
      </c>
      <c r="AS12" s="9">
        <v>0</v>
      </c>
      <c r="AT12" s="9">
        <v>0</v>
      </c>
      <c r="AU12" s="9">
        <v>0</v>
      </c>
      <c r="AV12" s="9">
        <v>0</v>
      </c>
      <c r="AW12" s="9">
        <v>0</v>
      </c>
      <c r="AX12" s="9">
        <v>0</v>
      </c>
      <c r="AY12" s="9">
        <v>0</v>
      </c>
      <c r="AZ12" s="9">
        <v>52</v>
      </c>
      <c r="BA12" s="9">
        <v>52</v>
      </c>
      <c r="BD12" s="9">
        <v>0</v>
      </c>
      <c r="BE12" s="9">
        <v>0</v>
      </c>
      <c r="BF12" s="9">
        <v>0</v>
      </c>
      <c r="BG12" s="9">
        <v>0</v>
      </c>
      <c r="BH12" s="9">
        <v>0</v>
      </c>
      <c r="BI12" s="9">
        <v>0</v>
      </c>
      <c r="BJ12" s="9">
        <v>0</v>
      </c>
      <c r="BK12" s="9">
        <v>0</v>
      </c>
      <c r="BL12" s="9">
        <v>0</v>
      </c>
      <c r="BM12" s="9">
        <v>0</v>
      </c>
      <c r="BO12" s="9">
        <v>52000000008</v>
      </c>
      <c r="BP12" s="9">
        <v>11</v>
      </c>
      <c r="BQ12" s="9">
        <v>20</v>
      </c>
      <c r="BR12" s="9">
        <v>43000000003</v>
      </c>
      <c r="BS12" s="9">
        <v>11</v>
      </c>
      <c r="BT12" s="9">
        <v>1</v>
      </c>
      <c r="BU12" s="9">
        <v>3</v>
      </c>
      <c r="BX12" s="2" t="s">
        <v>89</v>
      </c>
      <c r="BY12" s="2" t="s">
        <v>90</v>
      </c>
      <c r="BZ12" s="9">
        <v>0</v>
      </c>
      <c r="CA12" s="9">
        <v>23</v>
      </c>
      <c r="CB12" s="9">
        <v>20</v>
      </c>
      <c r="CC12" s="9">
        <v>0</v>
      </c>
      <c r="CD12" s="9">
        <v>0</v>
      </c>
      <c r="CE12" s="9">
        <v>0</v>
      </c>
      <c r="CF12" s="9">
        <v>0</v>
      </c>
      <c r="CG12" s="9">
        <v>0</v>
      </c>
      <c r="CH12" s="9">
        <v>0</v>
      </c>
      <c r="CI12" s="9">
        <v>0</v>
      </c>
      <c r="CJ12" s="9">
        <v>0</v>
      </c>
      <c r="CK12" s="9">
        <v>0</v>
      </c>
      <c r="CL12" s="9">
        <v>0</v>
      </c>
      <c r="CM12" s="9">
        <v>0</v>
      </c>
      <c r="CN12" s="9">
        <v>0</v>
      </c>
      <c r="CO12" s="9">
        <v>0</v>
      </c>
      <c r="CP12" s="9">
        <v>0</v>
      </c>
      <c r="CQ12" s="9">
        <v>0</v>
      </c>
      <c r="CR12" s="9">
        <v>0</v>
      </c>
      <c r="CS12" s="9">
        <v>0</v>
      </c>
      <c r="CT12" s="9">
        <v>43</v>
      </c>
      <c r="CU12" s="9">
        <v>43</v>
      </c>
      <c r="CV12" s="9">
        <v>8</v>
      </c>
    </row>
    <row r="13" spans="1:100" ht="20.100000000000001" customHeight="1" x14ac:dyDescent="0.25">
      <c r="A13" s="23" t="s">
        <v>77</v>
      </c>
      <c r="B13" s="75" t="s">
        <v>78</v>
      </c>
      <c r="C13" s="24">
        <v>10</v>
      </c>
      <c r="D13" s="25">
        <v>23</v>
      </c>
      <c r="E13" s="25">
        <v>0</v>
      </c>
      <c r="F13" s="25">
        <v>0</v>
      </c>
      <c r="G13" s="25">
        <v>0</v>
      </c>
      <c r="H13" s="25" t="s">
        <v>12</v>
      </c>
      <c r="I13" s="25" t="s">
        <v>12</v>
      </c>
      <c r="J13" s="25" t="s">
        <v>12</v>
      </c>
      <c r="K13" s="25" t="s">
        <v>12</v>
      </c>
      <c r="L13" s="25" t="s">
        <v>12</v>
      </c>
      <c r="M13" s="25" t="s">
        <v>12</v>
      </c>
      <c r="N13" s="25" t="s">
        <v>12</v>
      </c>
      <c r="O13" s="25" t="s">
        <v>12</v>
      </c>
      <c r="P13" s="25" t="s">
        <v>12</v>
      </c>
      <c r="Q13" s="25" t="s">
        <v>12</v>
      </c>
      <c r="R13" s="25" t="s">
        <v>12</v>
      </c>
      <c r="S13" s="25" t="s">
        <v>12</v>
      </c>
      <c r="T13" s="25" t="s">
        <v>12</v>
      </c>
      <c r="U13" s="25" t="s">
        <v>12</v>
      </c>
      <c r="V13" s="26" t="s">
        <v>12</v>
      </c>
      <c r="W13" s="20">
        <v>33</v>
      </c>
      <c r="X13" s="20">
        <v>33</v>
      </c>
      <c r="Y13" s="18">
        <v>9</v>
      </c>
      <c r="AC13" s="9">
        <v>9</v>
      </c>
      <c r="AD13" s="2" t="s">
        <v>99</v>
      </c>
      <c r="AE13" s="2" t="s">
        <v>100</v>
      </c>
      <c r="AF13" s="9">
        <v>0</v>
      </c>
      <c r="AG13" s="9">
        <v>0</v>
      </c>
      <c r="AH13" s="9">
        <v>10</v>
      </c>
      <c r="AI13" s="9">
        <v>0</v>
      </c>
      <c r="AJ13" s="9">
        <v>10</v>
      </c>
      <c r="AK13" s="9">
        <v>0</v>
      </c>
      <c r="AL13" s="9">
        <v>0</v>
      </c>
      <c r="AM13" s="9">
        <v>0</v>
      </c>
      <c r="AN13" s="9">
        <v>0</v>
      </c>
      <c r="AO13" s="9">
        <v>0</v>
      </c>
      <c r="AP13" s="9">
        <v>0</v>
      </c>
      <c r="AQ13" s="9">
        <v>0</v>
      </c>
      <c r="AR13" s="9">
        <v>0</v>
      </c>
      <c r="AS13" s="9">
        <v>0</v>
      </c>
      <c r="AT13" s="9">
        <v>0</v>
      </c>
      <c r="AU13" s="9">
        <v>0</v>
      </c>
      <c r="AV13" s="9">
        <v>0</v>
      </c>
      <c r="AW13" s="9">
        <v>0</v>
      </c>
      <c r="AX13" s="9">
        <v>0</v>
      </c>
      <c r="AY13" s="9">
        <v>0</v>
      </c>
      <c r="AZ13" s="9">
        <v>20</v>
      </c>
      <c r="BA13" s="9">
        <v>20</v>
      </c>
      <c r="BD13" s="9">
        <v>0</v>
      </c>
      <c r="BE13" s="9">
        <v>0</v>
      </c>
      <c r="BF13" s="9">
        <v>0</v>
      </c>
      <c r="BG13" s="9">
        <v>0</v>
      </c>
      <c r="BH13" s="9">
        <v>0</v>
      </c>
      <c r="BI13" s="9">
        <v>0</v>
      </c>
      <c r="BJ13" s="9">
        <v>0</v>
      </c>
      <c r="BK13" s="9">
        <v>0</v>
      </c>
      <c r="BL13" s="9">
        <v>0</v>
      </c>
      <c r="BM13" s="9">
        <v>0</v>
      </c>
      <c r="BO13" s="9">
        <v>20000000009</v>
      </c>
      <c r="BP13" s="9">
        <v>11</v>
      </c>
      <c r="BQ13" s="9">
        <v>21</v>
      </c>
      <c r="BR13" s="9">
        <v>33000000012</v>
      </c>
      <c r="BS13" s="9">
        <v>11</v>
      </c>
      <c r="BT13" s="9">
        <v>1</v>
      </c>
      <c r="BU13" s="9">
        <v>12</v>
      </c>
      <c r="BX13" s="2" t="s">
        <v>77</v>
      </c>
      <c r="BY13" s="2" t="s">
        <v>78</v>
      </c>
      <c r="BZ13" s="9">
        <v>10</v>
      </c>
      <c r="CA13" s="9">
        <v>23</v>
      </c>
      <c r="CB13" s="9">
        <v>0</v>
      </c>
      <c r="CC13" s="9">
        <v>0</v>
      </c>
      <c r="CD13" s="9">
        <v>0</v>
      </c>
      <c r="CE13" s="9">
        <v>0</v>
      </c>
      <c r="CF13" s="9">
        <v>0</v>
      </c>
      <c r="CG13" s="9">
        <v>0</v>
      </c>
      <c r="CH13" s="9">
        <v>0</v>
      </c>
      <c r="CI13" s="9">
        <v>0</v>
      </c>
      <c r="CJ13" s="9">
        <v>0</v>
      </c>
      <c r="CK13" s="9">
        <v>0</v>
      </c>
      <c r="CL13" s="9">
        <v>0</v>
      </c>
      <c r="CM13" s="9">
        <v>0</v>
      </c>
      <c r="CN13" s="9">
        <v>0</v>
      </c>
      <c r="CO13" s="9">
        <v>0</v>
      </c>
      <c r="CP13" s="9">
        <v>0</v>
      </c>
      <c r="CQ13" s="9">
        <v>0</v>
      </c>
      <c r="CR13" s="9">
        <v>0</v>
      </c>
      <c r="CS13" s="9">
        <v>0</v>
      </c>
      <c r="CT13" s="9">
        <v>33</v>
      </c>
      <c r="CU13" s="9">
        <v>33</v>
      </c>
      <c r="CV13" s="9">
        <v>9</v>
      </c>
    </row>
    <row r="14" spans="1:100" ht="20.100000000000001" customHeight="1" x14ac:dyDescent="0.25">
      <c r="A14" s="23" t="s">
        <v>99</v>
      </c>
      <c r="B14" s="75" t="s">
        <v>100</v>
      </c>
      <c r="C14" s="24">
        <v>0</v>
      </c>
      <c r="D14" s="25">
        <v>0</v>
      </c>
      <c r="E14" s="25">
        <v>10</v>
      </c>
      <c r="F14" s="25">
        <v>0</v>
      </c>
      <c r="G14" s="25">
        <v>10</v>
      </c>
      <c r="H14" s="25" t="s">
        <v>12</v>
      </c>
      <c r="I14" s="25" t="s">
        <v>12</v>
      </c>
      <c r="J14" s="25" t="s">
        <v>12</v>
      </c>
      <c r="K14" s="25" t="s">
        <v>12</v>
      </c>
      <c r="L14" s="25" t="s">
        <v>12</v>
      </c>
      <c r="M14" s="25" t="s">
        <v>12</v>
      </c>
      <c r="N14" s="25" t="s">
        <v>12</v>
      </c>
      <c r="O14" s="25" t="s">
        <v>12</v>
      </c>
      <c r="P14" s="25" t="s">
        <v>12</v>
      </c>
      <c r="Q14" s="25" t="s">
        <v>12</v>
      </c>
      <c r="R14" s="25" t="s">
        <v>12</v>
      </c>
      <c r="S14" s="25" t="s">
        <v>12</v>
      </c>
      <c r="T14" s="25" t="s">
        <v>12</v>
      </c>
      <c r="U14" s="25" t="s">
        <v>12</v>
      </c>
      <c r="V14" s="26" t="s">
        <v>12</v>
      </c>
      <c r="W14" s="20">
        <v>20</v>
      </c>
      <c r="X14" s="20">
        <v>20</v>
      </c>
      <c r="Y14" s="18">
        <v>10</v>
      </c>
      <c r="AC14" s="9">
        <v>10</v>
      </c>
      <c r="AD14" s="2" t="s">
        <v>101</v>
      </c>
      <c r="AE14" s="2" t="s">
        <v>102</v>
      </c>
      <c r="AF14" s="9">
        <v>0</v>
      </c>
      <c r="AG14" s="9">
        <v>0</v>
      </c>
      <c r="AH14" s="9">
        <v>9</v>
      </c>
      <c r="AI14" s="9">
        <v>0</v>
      </c>
      <c r="AJ14" s="9">
        <v>0</v>
      </c>
      <c r="AK14" s="9">
        <v>0</v>
      </c>
      <c r="AL14" s="9">
        <v>0</v>
      </c>
      <c r="AM14" s="9">
        <v>0</v>
      </c>
      <c r="AN14" s="9">
        <v>0</v>
      </c>
      <c r="AO14" s="9">
        <v>0</v>
      </c>
      <c r="AP14" s="9">
        <v>0</v>
      </c>
      <c r="AQ14" s="9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9">
        <v>0</v>
      </c>
      <c r="AX14" s="9">
        <v>0</v>
      </c>
      <c r="AY14" s="9">
        <v>0</v>
      </c>
      <c r="AZ14" s="9">
        <v>9</v>
      </c>
      <c r="BA14" s="9">
        <v>9</v>
      </c>
      <c r="BD14" s="9">
        <v>0</v>
      </c>
      <c r="BE14" s="9">
        <v>0</v>
      </c>
      <c r="BF14" s="9">
        <v>0</v>
      </c>
      <c r="BG14" s="9">
        <v>0</v>
      </c>
      <c r="BH14" s="9">
        <v>0</v>
      </c>
      <c r="BI14" s="9">
        <v>0</v>
      </c>
      <c r="BJ14" s="9">
        <v>0</v>
      </c>
      <c r="BK14" s="9">
        <v>0</v>
      </c>
      <c r="BL14" s="9">
        <v>0</v>
      </c>
      <c r="BM14" s="9">
        <v>0</v>
      </c>
      <c r="BO14" s="9">
        <v>9000000010</v>
      </c>
      <c r="BP14" s="9">
        <v>10</v>
      </c>
      <c r="BQ14" s="9">
        <v>22</v>
      </c>
      <c r="BR14" s="9">
        <v>20000000009</v>
      </c>
      <c r="BS14" s="9">
        <v>11</v>
      </c>
      <c r="BT14" s="9">
        <v>1</v>
      </c>
      <c r="BU14" s="9">
        <v>9</v>
      </c>
      <c r="BX14" s="2" t="s">
        <v>99</v>
      </c>
      <c r="BY14" s="2" t="s">
        <v>100</v>
      </c>
      <c r="BZ14" s="9">
        <v>0</v>
      </c>
      <c r="CA14" s="9">
        <v>0</v>
      </c>
      <c r="CB14" s="9">
        <v>10</v>
      </c>
      <c r="CC14" s="9">
        <v>0</v>
      </c>
      <c r="CD14" s="9">
        <v>10</v>
      </c>
      <c r="CE14" s="9">
        <v>0</v>
      </c>
      <c r="CF14" s="9">
        <v>0</v>
      </c>
      <c r="CG14" s="9">
        <v>0</v>
      </c>
      <c r="CH14" s="9">
        <v>0</v>
      </c>
      <c r="CI14" s="9">
        <v>0</v>
      </c>
      <c r="CJ14" s="9">
        <v>0</v>
      </c>
      <c r="CK14" s="9">
        <v>0</v>
      </c>
      <c r="CL14" s="9">
        <v>0</v>
      </c>
      <c r="CM14" s="9">
        <v>0</v>
      </c>
      <c r="CN14" s="9">
        <v>0</v>
      </c>
      <c r="CO14" s="9">
        <v>0</v>
      </c>
      <c r="CP14" s="9">
        <v>0</v>
      </c>
      <c r="CQ14" s="9">
        <v>0</v>
      </c>
      <c r="CR14" s="9">
        <v>0</v>
      </c>
      <c r="CS14" s="9">
        <v>0</v>
      </c>
      <c r="CT14" s="9">
        <v>20</v>
      </c>
      <c r="CU14" s="9">
        <v>20</v>
      </c>
      <c r="CV14" s="9">
        <v>10</v>
      </c>
    </row>
    <row r="15" spans="1:100" ht="20.100000000000001" customHeight="1" x14ac:dyDescent="0.25">
      <c r="A15" s="23" t="s">
        <v>93</v>
      </c>
      <c r="B15" s="75" t="s">
        <v>94</v>
      </c>
      <c r="C15" s="24">
        <v>0</v>
      </c>
      <c r="D15" s="25">
        <v>10</v>
      </c>
      <c r="E15" s="25">
        <v>6</v>
      </c>
      <c r="F15" s="25">
        <v>0</v>
      </c>
      <c r="G15" s="25">
        <v>0</v>
      </c>
      <c r="H15" s="25" t="s">
        <v>12</v>
      </c>
      <c r="I15" s="25" t="s">
        <v>12</v>
      </c>
      <c r="J15" s="25" t="s">
        <v>12</v>
      </c>
      <c r="K15" s="25" t="s">
        <v>12</v>
      </c>
      <c r="L15" s="25" t="s">
        <v>12</v>
      </c>
      <c r="M15" s="25" t="s">
        <v>12</v>
      </c>
      <c r="N15" s="25" t="s">
        <v>12</v>
      </c>
      <c r="O15" s="25" t="s">
        <v>12</v>
      </c>
      <c r="P15" s="25" t="s">
        <v>12</v>
      </c>
      <c r="Q15" s="25" t="s">
        <v>12</v>
      </c>
      <c r="R15" s="25" t="s">
        <v>12</v>
      </c>
      <c r="S15" s="25" t="s">
        <v>12</v>
      </c>
      <c r="T15" s="25" t="s">
        <v>12</v>
      </c>
      <c r="U15" s="25" t="s">
        <v>12</v>
      </c>
      <c r="V15" s="26" t="s">
        <v>12</v>
      </c>
      <c r="W15" s="5">
        <v>16</v>
      </c>
      <c r="X15" s="5">
        <v>16</v>
      </c>
      <c r="Y15" s="17">
        <v>11</v>
      </c>
      <c r="AC15" s="9">
        <v>11</v>
      </c>
      <c r="AD15" s="2" t="s">
        <v>91</v>
      </c>
      <c r="AE15" s="2" t="s">
        <v>92</v>
      </c>
      <c r="AF15" s="9">
        <v>0</v>
      </c>
      <c r="AG15" s="9">
        <v>19</v>
      </c>
      <c r="AH15" s="9">
        <v>29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</v>
      </c>
      <c r="AR15" s="9">
        <v>0</v>
      </c>
      <c r="AS15" s="9">
        <v>0</v>
      </c>
      <c r="AT15" s="9">
        <v>0</v>
      </c>
      <c r="AU15" s="9">
        <v>0</v>
      </c>
      <c r="AV15" s="9">
        <v>0</v>
      </c>
      <c r="AW15" s="9">
        <v>0</v>
      </c>
      <c r="AX15" s="9">
        <v>0</v>
      </c>
      <c r="AY15" s="9">
        <v>0</v>
      </c>
      <c r="AZ15" s="9">
        <v>48</v>
      </c>
      <c r="BA15" s="9">
        <v>48</v>
      </c>
      <c r="BD15" s="9">
        <v>0</v>
      </c>
      <c r="BE15" s="9">
        <v>0</v>
      </c>
      <c r="BF15" s="9">
        <v>0</v>
      </c>
      <c r="BG15" s="9">
        <v>0</v>
      </c>
      <c r="BH15" s="9">
        <v>0</v>
      </c>
      <c r="BI15" s="9">
        <v>0</v>
      </c>
      <c r="BJ15" s="9">
        <v>0</v>
      </c>
      <c r="BK15" s="9">
        <v>0</v>
      </c>
      <c r="BL15" s="9">
        <v>0</v>
      </c>
      <c r="BM15" s="9">
        <v>0</v>
      </c>
      <c r="BO15" s="9">
        <v>48000000011</v>
      </c>
      <c r="BP15" s="9">
        <v>11</v>
      </c>
      <c r="BQ15" s="9">
        <v>23</v>
      </c>
      <c r="BR15" s="9">
        <v>16000000007</v>
      </c>
      <c r="BS15" s="9">
        <v>11</v>
      </c>
      <c r="BT15" s="9">
        <v>1</v>
      </c>
      <c r="BU15" s="9">
        <v>7</v>
      </c>
      <c r="BX15" s="2" t="s">
        <v>93</v>
      </c>
      <c r="BY15" s="2" t="s">
        <v>94</v>
      </c>
      <c r="BZ15" s="9">
        <v>0</v>
      </c>
      <c r="CA15" s="9">
        <v>10</v>
      </c>
      <c r="CB15" s="9">
        <v>6</v>
      </c>
      <c r="CC15" s="9">
        <v>0</v>
      </c>
      <c r="CD15" s="9">
        <v>0</v>
      </c>
      <c r="CE15" s="9">
        <v>0</v>
      </c>
      <c r="CF15" s="9">
        <v>0</v>
      </c>
      <c r="CG15" s="9">
        <v>0</v>
      </c>
      <c r="CH15" s="9">
        <v>0</v>
      </c>
      <c r="CI15" s="9">
        <v>0</v>
      </c>
      <c r="CJ15" s="9">
        <v>0</v>
      </c>
      <c r="CK15" s="9">
        <v>0</v>
      </c>
      <c r="CL15" s="9">
        <v>0</v>
      </c>
      <c r="CM15" s="9">
        <v>0</v>
      </c>
      <c r="CN15" s="9">
        <v>0</v>
      </c>
      <c r="CO15" s="9">
        <v>0</v>
      </c>
      <c r="CP15" s="9">
        <v>0</v>
      </c>
      <c r="CQ15" s="9">
        <v>0</v>
      </c>
      <c r="CR15" s="9">
        <v>0</v>
      </c>
      <c r="CS15" s="9">
        <v>0</v>
      </c>
      <c r="CT15" s="9">
        <v>16</v>
      </c>
      <c r="CU15" s="9">
        <v>16</v>
      </c>
      <c r="CV15" s="9">
        <v>11</v>
      </c>
    </row>
    <row r="16" spans="1:100" ht="20.100000000000001" customHeight="1" thickBot="1" x14ac:dyDescent="0.3">
      <c r="A16" s="69" t="s">
        <v>101</v>
      </c>
      <c r="B16" s="76" t="s">
        <v>102</v>
      </c>
      <c r="C16" s="70">
        <v>0</v>
      </c>
      <c r="D16" s="71">
        <v>0</v>
      </c>
      <c r="E16" s="71">
        <v>9</v>
      </c>
      <c r="F16" s="71">
        <v>0</v>
      </c>
      <c r="G16" s="71">
        <v>0</v>
      </c>
      <c r="H16" s="71" t="s">
        <v>12</v>
      </c>
      <c r="I16" s="71" t="s">
        <v>12</v>
      </c>
      <c r="J16" s="71" t="s">
        <v>12</v>
      </c>
      <c r="K16" s="71" t="s">
        <v>12</v>
      </c>
      <c r="L16" s="71" t="s">
        <v>12</v>
      </c>
      <c r="M16" s="71" t="s">
        <v>12</v>
      </c>
      <c r="N16" s="71" t="s">
        <v>12</v>
      </c>
      <c r="O16" s="71" t="s">
        <v>12</v>
      </c>
      <c r="P16" s="71" t="s">
        <v>12</v>
      </c>
      <c r="Q16" s="71" t="s">
        <v>12</v>
      </c>
      <c r="R16" s="71" t="s">
        <v>12</v>
      </c>
      <c r="S16" s="71" t="s">
        <v>12</v>
      </c>
      <c r="T16" s="71" t="s">
        <v>12</v>
      </c>
      <c r="U16" s="71" t="s">
        <v>12</v>
      </c>
      <c r="V16" s="72" t="s">
        <v>12</v>
      </c>
      <c r="W16" s="70">
        <v>9</v>
      </c>
      <c r="X16" s="70">
        <v>9</v>
      </c>
      <c r="Y16" s="73">
        <v>12</v>
      </c>
      <c r="AC16" s="9">
        <v>12</v>
      </c>
      <c r="AD16" s="2" t="s">
        <v>77</v>
      </c>
      <c r="AE16" s="2" t="s">
        <v>78</v>
      </c>
      <c r="AF16" s="9">
        <v>10</v>
      </c>
      <c r="AG16" s="9">
        <v>23</v>
      </c>
      <c r="AH16" s="9">
        <v>0</v>
      </c>
      <c r="AI16" s="9">
        <v>0</v>
      </c>
      <c r="AJ16" s="9">
        <v>0</v>
      </c>
      <c r="AK16" s="9">
        <v>0</v>
      </c>
      <c r="AL16" s="9">
        <v>0</v>
      </c>
      <c r="AM16" s="9">
        <v>0</v>
      </c>
      <c r="AN16" s="9">
        <v>0</v>
      </c>
      <c r="AO16" s="9">
        <v>0</v>
      </c>
      <c r="AP16" s="9">
        <v>0</v>
      </c>
      <c r="AQ16" s="9">
        <v>0</v>
      </c>
      <c r="AR16" s="9">
        <v>0</v>
      </c>
      <c r="AS16" s="9">
        <v>0</v>
      </c>
      <c r="AT16" s="9">
        <v>0</v>
      </c>
      <c r="AU16" s="9">
        <v>0</v>
      </c>
      <c r="AV16" s="9">
        <v>0</v>
      </c>
      <c r="AW16" s="9">
        <v>0</v>
      </c>
      <c r="AX16" s="9">
        <v>0</v>
      </c>
      <c r="AY16" s="9">
        <v>0</v>
      </c>
      <c r="AZ16" s="9">
        <v>33</v>
      </c>
      <c r="BA16" s="9">
        <v>33</v>
      </c>
      <c r="BD16" s="9">
        <v>0</v>
      </c>
      <c r="BE16" s="9">
        <v>0</v>
      </c>
      <c r="BF16" s="9">
        <v>0</v>
      </c>
      <c r="BG16" s="9">
        <v>0</v>
      </c>
      <c r="BH16" s="9">
        <v>0</v>
      </c>
      <c r="BI16" s="9">
        <v>0</v>
      </c>
      <c r="BJ16" s="9">
        <v>0</v>
      </c>
      <c r="BK16" s="9">
        <v>0</v>
      </c>
      <c r="BL16" s="9">
        <v>0</v>
      </c>
      <c r="BM16" s="9">
        <v>0</v>
      </c>
      <c r="BO16" s="9">
        <v>33000000012</v>
      </c>
      <c r="BP16" s="9">
        <v>11</v>
      </c>
      <c r="BQ16" s="9">
        <v>24</v>
      </c>
      <c r="BR16" s="9">
        <v>9000000010</v>
      </c>
      <c r="BS16" s="9">
        <v>10</v>
      </c>
      <c r="BT16" s="9">
        <v>1</v>
      </c>
      <c r="BU16" s="9">
        <v>10</v>
      </c>
      <c r="BX16" s="2" t="s">
        <v>101</v>
      </c>
      <c r="BY16" s="2" t="s">
        <v>102</v>
      </c>
      <c r="BZ16" s="9">
        <v>0</v>
      </c>
      <c r="CA16" s="9">
        <v>0</v>
      </c>
      <c r="CB16" s="9">
        <v>9</v>
      </c>
      <c r="CC16" s="9">
        <v>0</v>
      </c>
      <c r="CD16" s="9">
        <v>0</v>
      </c>
      <c r="CE16" s="9">
        <v>0</v>
      </c>
      <c r="CF16" s="9">
        <v>0</v>
      </c>
      <c r="CG16" s="9">
        <v>0</v>
      </c>
      <c r="CH16" s="9">
        <v>0</v>
      </c>
      <c r="CI16" s="9">
        <v>0</v>
      </c>
      <c r="CJ16" s="9">
        <v>0</v>
      </c>
      <c r="CK16" s="9">
        <v>0</v>
      </c>
      <c r="CL16" s="9">
        <v>0</v>
      </c>
      <c r="CM16" s="9">
        <v>0</v>
      </c>
      <c r="CN16" s="9">
        <v>0</v>
      </c>
      <c r="CO16" s="9">
        <v>0</v>
      </c>
      <c r="CP16" s="9">
        <v>0</v>
      </c>
      <c r="CQ16" s="9">
        <v>0</v>
      </c>
      <c r="CR16" s="9">
        <v>0</v>
      </c>
      <c r="CS16" s="9">
        <v>0</v>
      </c>
      <c r="CT16" s="9">
        <v>9</v>
      </c>
      <c r="CU16" s="9">
        <v>9</v>
      </c>
      <c r="CV16" s="9">
        <v>12</v>
      </c>
    </row>
    <row r="17" spans="1:28" x14ac:dyDescent="0.25"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9" spans="1:28" x14ac:dyDescent="0.25">
      <c r="A19" s="3"/>
      <c r="B19" s="8"/>
      <c r="C19" s="4"/>
      <c r="D19" s="4"/>
      <c r="E19" s="4"/>
    </row>
    <row r="20" spans="1:28" x14ac:dyDescent="0.25">
      <c r="A20" s="3"/>
      <c r="B20" s="10"/>
      <c r="C20" s="4"/>
      <c r="D20" s="4"/>
      <c r="E20" s="4"/>
    </row>
    <row r="21" spans="1:28" x14ac:dyDescent="0.25">
      <c r="A21" s="3"/>
      <c r="B21" s="8"/>
      <c r="C21" s="4"/>
      <c r="D21" s="4"/>
      <c r="E21" s="4"/>
    </row>
    <row r="22" spans="1:28" x14ac:dyDescent="0.25">
      <c r="A22" s="3"/>
      <c r="B22" s="8"/>
      <c r="C22" s="4"/>
      <c r="D22" s="4"/>
      <c r="E22" s="4"/>
    </row>
    <row r="23" spans="1:28" x14ac:dyDescent="0.25">
      <c r="A23" s="3"/>
      <c r="B23" s="8"/>
      <c r="C23" s="4"/>
      <c r="D23" s="4"/>
      <c r="E23" s="4"/>
    </row>
    <row r="24" spans="1:28" x14ac:dyDescent="0.25">
      <c r="A24" s="3"/>
      <c r="B24" s="8"/>
      <c r="C24" s="4"/>
      <c r="D24" s="4"/>
      <c r="E24" s="4"/>
    </row>
    <row r="25" spans="1:28" x14ac:dyDescent="0.25">
      <c r="A25" s="3"/>
      <c r="B25" s="8"/>
      <c r="C25" s="4"/>
      <c r="D25" s="4"/>
      <c r="E25" s="4"/>
    </row>
    <row r="26" spans="1:28" x14ac:dyDescent="0.25">
      <c r="A26" s="3"/>
      <c r="B26" s="8"/>
      <c r="C26" s="4"/>
      <c r="D26" s="4"/>
      <c r="E26" s="4"/>
    </row>
    <row r="27" spans="1:28" x14ac:dyDescent="0.25">
      <c r="A27" s="3"/>
      <c r="B27" s="8"/>
      <c r="C27" s="4"/>
      <c r="D27" s="4"/>
      <c r="E27" s="4"/>
    </row>
    <row r="28" spans="1:28" x14ac:dyDescent="0.25">
      <c r="A28" s="3"/>
      <c r="B28" s="8"/>
      <c r="C28" s="4"/>
      <c r="D28" s="4"/>
      <c r="E28" s="4"/>
    </row>
    <row r="29" spans="1:28" ht="15" customHeight="1" x14ac:dyDescent="0.25">
      <c r="A29" s="3"/>
      <c r="B29" s="8"/>
      <c r="C29" s="4"/>
      <c r="D29" s="4"/>
      <c r="E29" s="4"/>
    </row>
    <row r="30" spans="1:28" ht="15" customHeight="1" x14ac:dyDescent="0.25">
      <c r="A30" s="3"/>
      <c r="B30" s="8"/>
      <c r="C30" s="4"/>
      <c r="D30" s="4"/>
      <c r="E30" s="4"/>
    </row>
    <row r="31" spans="1:28" ht="15" customHeight="1" x14ac:dyDescent="0.25">
      <c r="A31" s="3"/>
      <c r="B31" s="8"/>
      <c r="C31" s="4"/>
      <c r="D31" s="4"/>
      <c r="E31" s="4"/>
    </row>
    <row r="32" spans="1:28" ht="15" customHeight="1" x14ac:dyDescent="0.25">
      <c r="A32" s="3"/>
      <c r="B32" s="8"/>
      <c r="C32" s="4"/>
      <c r="D32" s="4"/>
      <c r="E32" s="4"/>
      <c r="AB32" s="9"/>
    </row>
    <row r="33" spans="1:41" x14ac:dyDescent="0.25">
      <c r="A33" s="3"/>
      <c r="B33" s="8"/>
      <c r="C33" s="4"/>
      <c r="D33" s="4"/>
      <c r="E33" s="4"/>
      <c r="AB33" s="9"/>
    </row>
    <row r="34" spans="1:41" x14ac:dyDescent="0.25">
      <c r="A34" s="3"/>
      <c r="B34" s="8"/>
      <c r="C34" s="4"/>
      <c r="D34" s="4"/>
      <c r="E34" s="4"/>
      <c r="AB34" s="11"/>
    </row>
    <row r="35" spans="1:41" x14ac:dyDescent="0.25">
      <c r="A35" s="3"/>
      <c r="B35" s="8"/>
      <c r="C35" s="4"/>
      <c r="D35" s="4"/>
      <c r="E35" s="4"/>
    </row>
    <row r="36" spans="1:41" x14ac:dyDescent="0.25">
      <c r="A36" s="3"/>
      <c r="B36" s="8"/>
      <c r="C36" s="4"/>
      <c r="D36" s="4"/>
      <c r="E36" s="4"/>
    </row>
    <row r="37" spans="1:41" ht="12.75" hidden="1" customHeight="1" x14ac:dyDescent="0.25">
      <c r="A37" s="3"/>
      <c r="B37" s="4"/>
      <c r="C37" s="46"/>
      <c r="D37" s="46"/>
      <c r="E37" s="46"/>
      <c r="G37" s="45" t="s">
        <v>13</v>
      </c>
      <c r="H37" s="45"/>
      <c r="I37" s="45"/>
      <c r="K37" s="45" t="s">
        <v>14</v>
      </c>
      <c r="L37" s="45"/>
      <c r="M37" s="45"/>
      <c r="O37" s="45" t="s">
        <v>1</v>
      </c>
      <c r="P37" s="45"/>
      <c r="Q37" s="45"/>
      <c r="S37" s="45" t="s">
        <v>2</v>
      </c>
      <c r="T37" s="45"/>
      <c r="U37" s="45"/>
      <c r="V37" s="45" t="s">
        <v>3</v>
      </c>
      <c r="W37" s="45"/>
      <c r="X37" s="45"/>
      <c r="AA37" s="45" t="s">
        <v>5</v>
      </c>
      <c r="AB37" s="45"/>
      <c r="AC37" s="45"/>
      <c r="AE37" s="45" t="s">
        <v>6</v>
      </c>
      <c r="AF37" s="45"/>
      <c r="AG37" s="45"/>
      <c r="AI37" s="45" t="s">
        <v>7</v>
      </c>
      <c r="AJ37" s="45"/>
      <c r="AK37" s="45"/>
      <c r="AM37" s="45" t="s">
        <v>8</v>
      </c>
      <c r="AN37" s="45"/>
      <c r="AO37" s="45"/>
    </row>
    <row r="38" spans="1:41" hidden="1" x14ac:dyDescent="0.25">
      <c r="A38" s="3"/>
      <c r="B38" s="4"/>
      <c r="C38" s="4"/>
      <c r="D38" s="4"/>
      <c r="E38" s="4"/>
      <c r="G38" s="9" t="s">
        <v>18</v>
      </c>
      <c r="H38" s="9" t="s">
        <v>19</v>
      </c>
      <c r="I38" s="9" t="s">
        <v>15</v>
      </c>
      <c r="K38" s="9" t="s">
        <v>18</v>
      </c>
      <c r="L38" s="9" t="s">
        <v>20</v>
      </c>
      <c r="M38" s="9" t="s">
        <v>16</v>
      </c>
      <c r="O38" s="9" t="s">
        <v>18</v>
      </c>
      <c r="P38" s="9" t="s">
        <v>21</v>
      </c>
      <c r="Q38" s="9" t="s">
        <v>17</v>
      </c>
      <c r="S38" s="9" t="s">
        <v>18</v>
      </c>
      <c r="T38" s="9" t="s">
        <v>22</v>
      </c>
      <c r="U38" s="9" t="s">
        <v>2</v>
      </c>
      <c r="V38" s="9" t="s">
        <v>18</v>
      </c>
      <c r="W38" s="9" t="s">
        <v>23</v>
      </c>
      <c r="X38" s="9" t="s">
        <v>3</v>
      </c>
      <c r="AA38" s="9" t="s">
        <v>18</v>
      </c>
      <c r="AB38" s="9"/>
      <c r="AC38" s="9" t="s">
        <v>4</v>
      </c>
      <c r="AG38" s="9" t="s">
        <v>12</v>
      </c>
      <c r="AK38" s="9" t="s">
        <v>4</v>
      </c>
      <c r="AO38" s="9" t="s">
        <v>4</v>
      </c>
    </row>
    <row r="39" spans="1:41" hidden="1" x14ac:dyDescent="0.25">
      <c r="A39" s="3"/>
      <c r="B39" s="4"/>
      <c r="C39" s="4"/>
      <c r="D39" s="4"/>
      <c r="E39" s="4"/>
      <c r="G39" s="9">
        <v>1</v>
      </c>
      <c r="H39" s="9" t="s">
        <v>24</v>
      </c>
      <c r="K39" s="9">
        <v>1</v>
      </c>
      <c r="L39" s="9" t="s">
        <v>24</v>
      </c>
      <c r="O39" s="9">
        <v>1</v>
      </c>
      <c r="P39" s="9" t="s">
        <v>24</v>
      </c>
      <c r="S39" s="9">
        <v>1</v>
      </c>
      <c r="T39" s="9">
        <v>32</v>
      </c>
      <c r="V39" s="9">
        <v>1</v>
      </c>
      <c r="W39" s="9" t="s">
        <v>24</v>
      </c>
      <c r="AA39" s="9">
        <v>1</v>
      </c>
      <c r="AB39" s="9">
        <v>50</v>
      </c>
      <c r="AE39" s="9">
        <v>1</v>
      </c>
      <c r="AF39" s="9" t="s">
        <v>12</v>
      </c>
      <c r="AI39" s="9">
        <v>1</v>
      </c>
      <c r="AJ39" s="9" t="s">
        <v>25</v>
      </c>
      <c r="AM39" s="9">
        <v>1</v>
      </c>
      <c r="AN39" s="9" t="s">
        <v>25</v>
      </c>
    </row>
    <row r="40" spans="1:41" hidden="1" x14ac:dyDescent="0.25">
      <c r="A40" s="3"/>
      <c r="B40" s="3"/>
      <c r="C40" s="4"/>
      <c r="D40" s="4"/>
      <c r="E40" s="4"/>
      <c r="G40" s="9">
        <v>2</v>
      </c>
      <c r="H40" s="9" t="s">
        <v>24</v>
      </c>
      <c r="K40" s="9">
        <v>2</v>
      </c>
      <c r="L40" s="9" t="s">
        <v>24</v>
      </c>
      <c r="O40" s="9">
        <v>2</v>
      </c>
      <c r="P40" s="9" t="s">
        <v>24</v>
      </c>
      <c r="S40" s="9">
        <v>2</v>
      </c>
      <c r="T40" s="9">
        <v>35</v>
      </c>
      <c r="V40" s="9">
        <v>2</v>
      </c>
      <c r="W40" s="9" t="s">
        <v>24</v>
      </c>
      <c r="AA40" s="9">
        <v>2</v>
      </c>
      <c r="AB40" s="9">
        <v>55</v>
      </c>
      <c r="AE40" s="9">
        <v>2</v>
      </c>
      <c r="AF40" s="9" t="s">
        <v>12</v>
      </c>
      <c r="AI40" s="9">
        <v>2</v>
      </c>
      <c r="AJ40" s="9" t="s">
        <v>26</v>
      </c>
      <c r="AM40" s="9">
        <v>2</v>
      </c>
      <c r="AN40" s="9" t="s">
        <v>26</v>
      </c>
    </row>
    <row r="41" spans="1:41" hidden="1" x14ac:dyDescent="0.25">
      <c r="A41" s="3"/>
      <c r="B41" s="4"/>
      <c r="C41" s="4"/>
      <c r="D41" s="4"/>
      <c r="E41" s="4"/>
      <c r="G41" s="9">
        <v>3</v>
      </c>
      <c r="H41" s="9" t="s">
        <v>24</v>
      </c>
      <c r="K41" s="9">
        <v>3</v>
      </c>
      <c r="L41" s="9" t="s">
        <v>24</v>
      </c>
      <c r="O41" s="9">
        <v>3</v>
      </c>
      <c r="P41" s="9" t="s">
        <v>24</v>
      </c>
      <c r="S41" s="9">
        <v>3</v>
      </c>
      <c r="T41" s="9">
        <v>38</v>
      </c>
      <c r="V41" s="9">
        <v>3</v>
      </c>
      <c r="W41" s="9" t="s">
        <v>24</v>
      </c>
      <c r="AA41" s="9">
        <v>3</v>
      </c>
      <c r="AB41" s="9">
        <v>60</v>
      </c>
      <c r="AE41" s="9">
        <v>3</v>
      </c>
      <c r="AF41" s="9" t="s">
        <v>12</v>
      </c>
      <c r="AI41" s="9">
        <v>3</v>
      </c>
      <c r="AJ41" s="9" t="s">
        <v>27</v>
      </c>
      <c r="AM41" s="9">
        <v>3</v>
      </c>
      <c r="AN41" s="9" t="s">
        <v>27</v>
      </c>
    </row>
    <row r="42" spans="1:41" hidden="1" x14ac:dyDescent="0.25">
      <c r="A42" s="3"/>
      <c r="B42" s="4"/>
      <c r="C42" s="4"/>
      <c r="D42" s="4"/>
      <c r="E42" s="4"/>
      <c r="G42" s="9">
        <v>4</v>
      </c>
      <c r="H42" s="9" t="s">
        <v>24</v>
      </c>
      <c r="K42" s="9">
        <v>4</v>
      </c>
      <c r="L42" s="9" t="s">
        <v>24</v>
      </c>
      <c r="O42" s="9">
        <v>4</v>
      </c>
      <c r="P42" s="9" t="s">
        <v>24</v>
      </c>
      <c r="S42" s="9">
        <v>4</v>
      </c>
      <c r="T42" s="9">
        <v>42</v>
      </c>
      <c r="V42" s="9">
        <v>4</v>
      </c>
      <c r="W42" s="9" t="s">
        <v>24</v>
      </c>
      <c r="AA42" s="9">
        <v>4</v>
      </c>
      <c r="AB42" s="9">
        <v>66</v>
      </c>
      <c r="AE42" s="9">
        <v>4</v>
      </c>
      <c r="AF42" s="9" t="s">
        <v>12</v>
      </c>
      <c r="AI42" s="9">
        <v>4</v>
      </c>
      <c r="AJ42" s="9" t="s">
        <v>28</v>
      </c>
      <c r="AM42" s="9">
        <v>4</v>
      </c>
      <c r="AN42" s="9" t="s">
        <v>28</v>
      </c>
    </row>
    <row r="43" spans="1:41" hidden="1" x14ac:dyDescent="0.25">
      <c r="A43" s="3"/>
      <c r="B43" s="4"/>
      <c r="C43" s="4"/>
      <c r="D43" s="4"/>
      <c r="E43" s="4"/>
      <c r="G43" s="9">
        <v>5</v>
      </c>
      <c r="H43" s="9" t="s">
        <v>24</v>
      </c>
      <c r="K43" s="9">
        <v>5</v>
      </c>
      <c r="L43" s="9" t="s">
        <v>24</v>
      </c>
      <c r="O43" s="9">
        <v>5</v>
      </c>
      <c r="P43" s="9" t="s">
        <v>24</v>
      </c>
      <c r="S43" s="9">
        <v>5</v>
      </c>
      <c r="T43" s="9">
        <v>47</v>
      </c>
      <c r="V43" s="9">
        <v>5</v>
      </c>
      <c r="W43" s="9" t="s">
        <v>24</v>
      </c>
      <c r="AA43" s="9">
        <v>5</v>
      </c>
      <c r="AB43" s="9">
        <v>74</v>
      </c>
      <c r="AE43" s="9">
        <v>5</v>
      </c>
      <c r="AF43" s="9" t="s">
        <v>12</v>
      </c>
      <c r="AI43" s="9">
        <v>5</v>
      </c>
      <c r="AJ43" s="9" t="s">
        <v>29</v>
      </c>
      <c r="AM43" s="9">
        <v>5</v>
      </c>
      <c r="AN43" s="9" t="s">
        <v>29</v>
      </c>
    </row>
    <row r="44" spans="1:41" hidden="1" x14ac:dyDescent="0.25">
      <c r="A44" s="3"/>
      <c r="B44" s="4"/>
      <c r="C44" s="4"/>
      <c r="D44" s="4"/>
      <c r="E44" s="4"/>
      <c r="G44" s="9">
        <v>6</v>
      </c>
      <c r="H44" s="9" t="s">
        <v>24</v>
      </c>
      <c r="K44" s="9">
        <v>6</v>
      </c>
      <c r="L44" s="9" t="s">
        <v>24</v>
      </c>
      <c r="O44" s="9">
        <v>6</v>
      </c>
      <c r="P44" s="9" t="s">
        <v>24</v>
      </c>
      <c r="S44" s="9">
        <v>6</v>
      </c>
      <c r="T44" s="9">
        <v>53</v>
      </c>
      <c r="V44" s="9">
        <v>6</v>
      </c>
      <c r="W44" s="9" t="s">
        <v>24</v>
      </c>
      <c r="AA44" s="9">
        <v>6</v>
      </c>
      <c r="AB44" s="9">
        <v>84</v>
      </c>
      <c r="AE44" s="9">
        <v>6</v>
      </c>
      <c r="AF44" s="9" t="s">
        <v>12</v>
      </c>
      <c r="AI44" s="9">
        <v>6</v>
      </c>
      <c r="AJ44" s="9" t="s">
        <v>30</v>
      </c>
      <c r="AM44" s="9">
        <v>6</v>
      </c>
      <c r="AN44" s="9" t="s">
        <v>30</v>
      </c>
    </row>
    <row r="45" spans="1:41" hidden="1" x14ac:dyDescent="0.25">
      <c r="A45" s="3"/>
      <c r="B45" s="4"/>
      <c r="C45" s="4"/>
      <c r="D45" s="4"/>
      <c r="E45" s="4"/>
      <c r="G45" s="9">
        <v>7</v>
      </c>
      <c r="H45" s="9" t="s">
        <v>24</v>
      </c>
      <c r="K45" s="9">
        <v>7</v>
      </c>
      <c r="L45" s="9" t="s">
        <v>24</v>
      </c>
      <c r="O45" s="9">
        <v>7</v>
      </c>
      <c r="P45" s="9" t="s">
        <v>24</v>
      </c>
      <c r="S45" s="9">
        <v>7</v>
      </c>
      <c r="T45" s="9">
        <v>59</v>
      </c>
      <c r="V45" s="9">
        <v>7</v>
      </c>
      <c r="W45" s="9" t="s">
        <v>24</v>
      </c>
      <c r="AA45" s="9">
        <v>7</v>
      </c>
      <c r="AB45" s="9">
        <v>96</v>
      </c>
      <c r="AE45" s="9">
        <v>7</v>
      </c>
      <c r="AF45" s="9" t="s">
        <v>12</v>
      </c>
      <c r="AI45" s="9">
        <v>7</v>
      </c>
      <c r="AJ45" s="9" t="s">
        <v>31</v>
      </c>
      <c r="AM45" s="9">
        <v>7</v>
      </c>
      <c r="AN45" s="9" t="s">
        <v>31</v>
      </c>
    </row>
    <row r="46" spans="1:41" hidden="1" x14ac:dyDescent="0.25">
      <c r="A46" s="3"/>
      <c r="B46" s="3"/>
      <c r="C46" s="4"/>
      <c r="D46" s="4"/>
      <c r="E46" s="4"/>
      <c r="G46" s="9">
        <v>8</v>
      </c>
      <c r="H46" s="9" t="s">
        <v>24</v>
      </c>
      <c r="K46" s="9">
        <v>8</v>
      </c>
      <c r="L46" s="9" t="s">
        <v>24</v>
      </c>
      <c r="O46" s="9">
        <v>8</v>
      </c>
      <c r="P46" s="9" t="s">
        <v>24</v>
      </c>
      <c r="S46" s="9">
        <v>8</v>
      </c>
      <c r="T46" s="9">
        <v>66</v>
      </c>
      <c r="V46" s="9">
        <v>8</v>
      </c>
      <c r="W46" s="9" t="s">
        <v>24</v>
      </c>
      <c r="AA46" s="9">
        <v>8</v>
      </c>
      <c r="AB46" s="9">
        <v>120</v>
      </c>
      <c r="AE46" s="9">
        <v>8</v>
      </c>
      <c r="AF46" s="9" t="s">
        <v>12</v>
      </c>
      <c r="AI46" s="9">
        <v>8</v>
      </c>
      <c r="AJ46" s="9" t="s">
        <v>32</v>
      </c>
      <c r="AM46" s="9">
        <v>8</v>
      </c>
      <c r="AN46" s="9" t="s">
        <v>32</v>
      </c>
    </row>
    <row r="47" spans="1:41" hidden="1" x14ac:dyDescent="0.25">
      <c r="A47" s="3"/>
      <c r="B47" s="4"/>
      <c r="C47" s="4"/>
      <c r="D47" s="4"/>
      <c r="E47" s="4"/>
      <c r="G47" s="9">
        <v>9</v>
      </c>
      <c r="H47" s="9" t="s">
        <v>24</v>
      </c>
      <c r="K47" s="9">
        <v>9</v>
      </c>
      <c r="L47" s="9" t="s">
        <v>24</v>
      </c>
      <c r="O47" s="9">
        <v>9</v>
      </c>
      <c r="P47" s="9" t="s">
        <v>24</v>
      </c>
      <c r="S47" s="9">
        <v>9</v>
      </c>
      <c r="T47" s="9">
        <v>73</v>
      </c>
      <c r="V47" s="9">
        <v>9</v>
      </c>
      <c r="W47" s="9" t="s">
        <v>24</v>
      </c>
      <c r="AA47" s="9">
        <v>9</v>
      </c>
      <c r="AB47" s="9" t="s">
        <v>24</v>
      </c>
      <c r="AE47" s="9">
        <v>9</v>
      </c>
      <c r="AF47" s="9" t="s">
        <v>12</v>
      </c>
      <c r="AI47" s="9">
        <v>9</v>
      </c>
      <c r="AJ47" s="9" t="s">
        <v>24</v>
      </c>
      <c r="AM47" s="9">
        <v>9</v>
      </c>
      <c r="AN47" s="9" t="s">
        <v>12</v>
      </c>
    </row>
    <row r="48" spans="1:41" hidden="1" x14ac:dyDescent="0.25">
      <c r="A48" s="3"/>
      <c r="B48" s="4"/>
      <c r="C48" s="4"/>
      <c r="D48" s="4"/>
      <c r="E48" s="4"/>
      <c r="G48" s="9">
        <v>10</v>
      </c>
      <c r="H48" s="9" t="s">
        <v>24</v>
      </c>
      <c r="K48" s="9">
        <v>10</v>
      </c>
      <c r="L48" s="9" t="s">
        <v>24</v>
      </c>
      <c r="O48" s="9">
        <v>10</v>
      </c>
      <c r="P48" s="9" t="s">
        <v>24</v>
      </c>
      <c r="S48" s="9">
        <v>10</v>
      </c>
      <c r="T48" s="9">
        <v>85</v>
      </c>
      <c r="V48" s="9">
        <v>10</v>
      </c>
      <c r="W48" s="9" t="s">
        <v>24</v>
      </c>
      <c r="AA48" s="9">
        <v>10</v>
      </c>
      <c r="AB48" s="9" t="s">
        <v>24</v>
      </c>
      <c r="AE48" s="9">
        <v>10</v>
      </c>
      <c r="AF48" s="9" t="s">
        <v>12</v>
      </c>
      <c r="AI48" s="9">
        <v>10</v>
      </c>
      <c r="AJ48" s="9" t="s">
        <v>24</v>
      </c>
      <c r="AM48" s="9">
        <v>10</v>
      </c>
      <c r="AN48" s="9" t="s">
        <v>12</v>
      </c>
    </row>
    <row r="49" spans="1:40" hidden="1" x14ac:dyDescent="0.25">
      <c r="A49" s="3"/>
      <c r="B49" s="3"/>
      <c r="C49" s="4"/>
      <c r="D49" s="4"/>
      <c r="E49" s="4"/>
      <c r="G49" s="9">
        <v>11</v>
      </c>
      <c r="H49" s="9" t="s">
        <v>24</v>
      </c>
      <c r="K49" s="9">
        <v>11</v>
      </c>
      <c r="L49" s="9" t="s">
        <v>24</v>
      </c>
      <c r="O49" s="9">
        <v>11</v>
      </c>
      <c r="P49" s="9" t="s">
        <v>24</v>
      </c>
      <c r="S49" s="9">
        <v>11</v>
      </c>
      <c r="T49" s="9">
        <v>100</v>
      </c>
      <c r="V49" s="9">
        <v>11</v>
      </c>
      <c r="W49" s="9" t="s">
        <v>24</v>
      </c>
      <c r="AA49" s="9">
        <v>11</v>
      </c>
      <c r="AB49" s="9" t="s">
        <v>24</v>
      </c>
      <c r="AE49" s="9">
        <v>11</v>
      </c>
      <c r="AF49" s="9" t="s">
        <v>12</v>
      </c>
      <c r="AI49" s="9">
        <v>11</v>
      </c>
      <c r="AJ49" s="9" t="s">
        <v>24</v>
      </c>
      <c r="AM49" s="9">
        <v>11</v>
      </c>
      <c r="AN49" s="9" t="s">
        <v>12</v>
      </c>
    </row>
    <row r="50" spans="1:40" hidden="1" x14ac:dyDescent="0.25">
      <c r="A50" s="3"/>
      <c r="B50" s="4"/>
      <c r="C50" s="4"/>
      <c r="D50" s="4"/>
      <c r="E50" s="4"/>
      <c r="G50" s="9">
        <v>12</v>
      </c>
      <c r="H50" s="9" t="s">
        <v>24</v>
      </c>
      <c r="K50" s="9">
        <v>12</v>
      </c>
      <c r="L50" s="9" t="s">
        <v>24</v>
      </c>
      <c r="O50" s="9">
        <v>12</v>
      </c>
      <c r="P50" s="9" t="s">
        <v>24</v>
      </c>
      <c r="S50" s="9">
        <v>12</v>
      </c>
      <c r="T50" s="9" t="s">
        <v>24</v>
      </c>
      <c r="V50" s="9">
        <v>12</v>
      </c>
      <c r="W50" s="9" t="s">
        <v>24</v>
      </c>
      <c r="AA50" s="9">
        <v>12</v>
      </c>
      <c r="AB50" s="9" t="s">
        <v>24</v>
      </c>
      <c r="AE50" s="9">
        <v>12</v>
      </c>
      <c r="AF50" s="9" t="s">
        <v>12</v>
      </c>
      <c r="AI50" s="9">
        <v>12</v>
      </c>
      <c r="AJ50" s="9" t="s">
        <v>24</v>
      </c>
      <c r="AM50" s="9">
        <v>12</v>
      </c>
      <c r="AN50" s="9" t="s">
        <v>12</v>
      </c>
    </row>
    <row r="51" spans="1:40" hidden="1" x14ac:dyDescent="0.25">
      <c r="A51" s="3"/>
      <c r="B51" s="4"/>
      <c r="C51" s="4"/>
      <c r="D51" s="4"/>
      <c r="E51" s="4"/>
      <c r="G51" s="9">
        <v>13</v>
      </c>
      <c r="H51" s="9" t="s">
        <v>24</v>
      </c>
      <c r="K51" s="9">
        <v>13</v>
      </c>
      <c r="L51" s="9" t="s">
        <v>24</v>
      </c>
      <c r="O51" s="9">
        <v>13</v>
      </c>
      <c r="P51" s="9" t="s">
        <v>24</v>
      </c>
      <c r="S51" s="9">
        <v>13</v>
      </c>
      <c r="T51" s="9" t="s">
        <v>24</v>
      </c>
      <c r="V51" s="9">
        <v>13</v>
      </c>
      <c r="W51" s="9" t="s">
        <v>24</v>
      </c>
      <c r="AA51" s="9">
        <v>13</v>
      </c>
      <c r="AB51" s="9" t="s">
        <v>24</v>
      </c>
      <c r="AE51" s="9">
        <v>13</v>
      </c>
      <c r="AF51" s="9" t="s">
        <v>12</v>
      </c>
      <c r="AI51" s="9">
        <v>13</v>
      </c>
      <c r="AJ51" s="9" t="s">
        <v>24</v>
      </c>
      <c r="AM51" s="9">
        <v>13</v>
      </c>
      <c r="AN51" s="9" t="s">
        <v>12</v>
      </c>
    </row>
    <row r="52" spans="1:40" hidden="1" x14ac:dyDescent="0.25">
      <c r="A52" s="3"/>
      <c r="B52" s="3"/>
      <c r="C52" s="4"/>
      <c r="D52" s="4"/>
      <c r="E52" s="4"/>
      <c r="G52" s="9">
        <v>14</v>
      </c>
      <c r="H52" s="9" t="s">
        <v>24</v>
      </c>
      <c r="K52" s="9">
        <v>14</v>
      </c>
      <c r="L52" s="9" t="s">
        <v>24</v>
      </c>
      <c r="O52" s="9">
        <v>14</v>
      </c>
      <c r="P52" s="9" t="s">
        <v>24</v>
      </c>
      <c r="S52" s="9">
        <v>14</v>
      </c>
      <c r="T52" s="9" t="s">
        <v>24</v>
      </c>
      <c r="V52" s="9">
        <v>14</v>
      </c>
      <c r="W52" s="9" t="s">
        <v>24</v>
      </c>
      <c r="AA52" s="9">
        <v>14</v>
      </c>
      <c r="AB52" s="9" t="s">
        <v>24</v>
      </c>
      <c r="AE52" s="9">
        <v>14</v>
      </c>
      <c r="AF52" s="9" t="s">
        <v>12</v>
      </c>
      <c r="AI52" s="9">
        <v>14</v>
      </c>
      <c r="AJ52" s="9" t="s">
        <v>24</v>
      </c>
      <c r="AM52" s="9">
        <v>14</v>
      </c>
      <c r="AN52" s="9" t="s">
        <v>12</v>
      </c>
    </row>
    <row r="53" spans="1:40" hidden="1" x14ac:dyDescent="0.25">
      <c r="A53" s="3"/>
      <c r="B53" s="3"/>
      <c r="C53" s="4"/>
      <c r="D53" s="4"/>
      <c r="E53" s="4"/>
      <c r="G53" s="9">
        <v>15</v>
      </c>
      <c r="H53" s="9" t="s">
        <v>24</v>
      </c>
      <c r="K53" s="9">
        <v>15</v>
      </c>
      <c r="L53" s="9" t="s">
        <v>24</v>
      </c>
      <c r="O53" s="9">
        <v>15</v>
      </c>
      <c r="P53" s="9" t="s">
        <v>24</v>
      </c>
      <c r="S53" s="9">
        <v>15</v>
      </c>
      <c r="T53" s="9" t="s">
        <v>24</v>
      </c>
      <c r="V53" s="9">
        <v>15</v>
      </c>
      <c r="W53" s="9" t="s">
        <v>24</v>
      </c>
      <c r="AA53" s="9">
        <v>15</v>
      </c>
      <c r="AB53" s="9" t="s">
        <v>24</v>
      </c>
      <c r="AE53" s="9">
        <v>15</v>
      </c>
      <c r="AF53" s="9" t="s">
        <v>12</v>
      </c>
      <c r="AI53" s="9">
        <v>15</v>
      </c>
      <c r="AJ53" s="9" t="s">
        <v>24</v>
      </c>
      <c r="AM53" s="9">
        <v>15</v>
      </c>
      <c r="AN53" s="9" t="s">
        <v>12</v>
      </c>
    </row>
    <row r="54" spans="1:40" hidden="1" x14ac:dyDescent="0.25">
      <c r="A54" s="3"/>
      <c r="B54" s="3"/>
      <c r="C54" s="4"/>
      <c r="D54" s="4"/>
      <c r="E54" s="4"/>
      <c r="G54" s="9">
        <v>16</v>
      </c>
      <c r="H54" s="9" t="s">
        <v>24</v>
      </c>
      <c r="K54" s="9">
        <v>16</v>
      </c>
      <c r="L54" s="9" t="s">
        <v>24</v>
      </c>
      <c r="O54" s="9">
        <v>16</v>
      </c>
      <c r="P54" s="9" t="s">
        <v>24</v>
      </c>
      <c r="S54" s="9">
        <v>16</v>
      </c>
      <c r="T54" s="9" t="s">
        <v>24</v>
      </c>
      <c r="V54" s="9">
        <v>16</v>
      </c>
      <c r="W54" s="9" t="s">
        <v>24</v>
      </c>
      <c r="AA54" s="9">
        <v>16</v>
      </c>
      <c r="AB54" s="9" t="s">
        <v>24</v>
      </c>
      <c r="AE54" s="9">
        <v>16</v>
      </c>
      <c r="AF54" s="9" t="s">
        <v>12</v>
      </c>
      <c r="AI54" s="9">
        <v>16</v>
      </c>
      <c r="AJ54" s="9" t="s">
        <v>24</v>
      </c>
      <c r="AM54" s="9">
        <v>16</v>
      </c>
      <c r="AN54" s="9" t="s">
        <v>12</v>
      </c>
    </row>
    <row r="55" spans="1:40" hidden="1" x14ac:dyDescent="0.25">
      <c r="A55" s="3"/>
      <c r="B55" s="3"/>
      <c r="C55" s="4"/>
      <c r="D55" s="4"/>
      <c r="E55" s="4"/>
      <c r="G55" s="9">
        <v>17</v>
      </c>
      <c r="H55" s="9" t="s">
        <v>24</v>
      </c>
      <c r="K55" s="9">
        <v>17</v>
      </c>
      <c r="L55" s="9" t="s">
        <v>24</v>
      </c>
      <c r="O55" s="9">
        <v>17</v>
      </c>
      <c r="P55" s="9" t="s">
        <v>24</v>
      </c>
      <c r="S55" s="9">
        <v>17</v>
      </c>
      <c r="T55" s="9" t="s">
        <v>24</v>
      </c>
      <c r="V55" s="9">
        <v>17</v>
      </c>
      <c r="W55" s="9" t="s">
        <v>24</v>
      </c>
      <c r="AA55" s="9">
        <v>17</v>
      </c>
      <c r="AB55" s="9" t="s">
        <v>24</v>
      </c>
      <c r="AE55" s="9">
        <v>17</v>
      </c>
      <c r="AF55" s="9" t="s">
        <v>12</v>
      </c>
      <c r="AI55" s="9">
        <v>17</v>
      </c>
      <c r="AJ55" s="9" t="s">
        <v>24</v>
      </c>
      <c r="AM55" s="9">
        <v>17</v>
      </c>
      <c r="AN55" s="9" t="s">
        <v>12</v>
      </c>
    </row>
    <row r="56" spans="1:40" hidden="1" x14ac:dyDescent="0.25">
      <c r="A56" s="3"/>
      <c r="B56" s="3"/>
      <c r="C56" s="4"/>
      <c r="D56" s="4"/>
      <c r="E56" s="4"/>
      <c r="G56" s="9">
        <v>18</v>
      </c>
      <c r="H56" s="9" t="s">
        <v>24</v>
      </c>
      <c r="K56" s="9">
        <v>18</v>
      </c>
      <c r="L56" s="9" t="s">
        <v>24</v>
      </c>
      <c r="O56" s="9">
        <v>18</v>
      </c>
      <c r="P56" s="9" t="s">
        <v>24</v>
      </c>
      <c r="S56" s="9">
        <v>18</v>
      </c>
      <c r="T56" s="9" t="s">
        <v>24</v>
      </c>
      <c r="V56" s="9">
        <v>18</v>
      </c>
      <c r="W56" s="9" t="s">
        <v>24</v>
      </c>
      <c r="AA56" s="9">
        <v>18</v>
      </c>
      <c r="AB56" s="9" t="s">
        <v>24</v>
      </c>
      <c r="AE56" s="9">
        <v>18</v>
      </c>
      <c r="AF56" s="9" t="s">
        <v>12</v>
      </c>
      <c r="AI56" s="9">
        <v>18</v>
      </c>
      <c r="AJ56" s="9" t="s">
        <v>24</v>
      </c>
      <c r="AM56" s="9">
        <v>18</v>
      </c>
      <c r="AN56" s="9" t="s">
        <v>12</v>
      </c>
    </row>
    <row r="57" spans="1:40" hidden="1" x14ac:dyDescent="0.25">
      <c r="A57" s="3"/>
      <c r="B57" s="3"/>
      <c r="C57" s="4"/>
      <c r="D57" s="4"/>
      <c r="E57" s="4"/>
      <c r="G57" s="9">
        <v>19</v>
      </c>
      <c r="H57" s="9" t="s">
        <v>24</v>
      </c>
      <c r="K57" s="9">
        <v>19</v>
      </c>
      <c r="L57" s="9" t="s">
        <v>24</v>
      </c>
      <c r="O57" s="9">
        <v>19</v>
      </c>
      <c r="P57" s="9" t="s">
        <v>24</v>
      </c>
      <c r="S57" s="9">
        <v>19</v>
      </c>
      <c r="T57" s="9" t="s">
        <v>24</v>
      </c>
      <c r="V57" s="9">
        <v>19</v>
      </c>
      <c r="W57" s="9" t="s">
        <v>24</v>
      </c>
      <c r="AA57" s="9">
        <v>19</v>
      </c>
      <c r="AB57" s="9" t="s">
        <v>24</v>
      </c>
      <c r="AE57" s="9">
        <v>19</v>
      </c>
      <c r="AF57" s="9" t="s">
        <v>12</v>
      </c>
      <c r="AI57" s="9">
        <v>19</v>
      </c>
      <c r="AJ57" s="9" t="s">
        <v>24</v>
      </c>
      <c r="AM57" s="9">
        <v>19</v>
      </c>
      <c r="AN57" s="9" t="s">
        <v>12</v>
      </c>
    </row>
    <row r="58" spans="1:40" hidden="1" x14ac:dyDescent="0.25">
      <c r="A58" s="3"/>
      <c r="B58" s="3"/>
      <c r="C58" s="4"/>
      <c r="D58" s="4"/>
      <c r="E58" s="4"/>
      <c r="G58" s="9">
        <v>20</v>
      </c>
      <c r="H58" s="9" t="s">
        <v>24</v>
      </c>
      <c r="K58" s="9">
        <v>20</v>
      </c>
      <c r="L58" s="9" t="s">
        <v>24</v>
      </c>
      <c r="O58" s="9">
        <v>20</v>
      </c>
      <c r="P58" s="9" t="s">
        <v>24</v>
      </c>
      <c r="S58" s="9">
        <v>20</v>
      </c>
      <c r="T58" s="9" t="s">
        <v>24</v>
      </c>
      <c r="V58" s="9">
        <v>20</v>
      </c>
      <c r="W58" s="9" t="s">
        <v>24</v>
      </c>
      <c r="AA58" s="9">
        <v>20</v>
      </c>
      <c r="AB58" s="9" t="s">
        <v>24</v>
      </c>
      <c r="AE58" s="9">
        <v>20</v>
      </c>
      <c r="AF58" s="9" t="s">
        <v>12</v>
      </c>
      <c r="AI58" s="9">
        <v>20</v>
      </c>
      <c r="AJ58" s="9" t="s">
        <v>24</v>
      </c>
      <c r="AM58" s="9">
        <v>20</v>
      </c>
      <c r="AN58" s="9" t="s">
        <v>12</v>
      </c>
    </row>
    <row r="59" spans="1:40" x14ac:dyDescent="0.25">
      <c r="A59" s="3"/>
      <c r="B59" s="3"/>
      <c r="C59" s="4"/>
      <c r="D59" s="4"/>
      <c r="E59" s="4"/>
    </row>
    <row r="60" spans="1:40" x14ac:dyDescent="0.25">
      <c r="A60" s="3"/>
      <c r="B60" s="3"/>
      <c r="C60" s="4"/>
      <c r="D60" s="4"/>
      <c r="E60" s="4"/>
    </row>
    <row r="61" spans="1:40" x14ac:dyDescent="0.25">
      <c r="A61" s="3"/>
      <c r="B61" s="3"/>
      <c r="C61" s="4"/>
      <c r="D61" s="4"/>
      <c r="E61" s="4"/>
    </row>
  </sheetData>
  <sortState xmlns:xlrd2="http://schemas.microsoft.com/office/spreadsheetml/2017/richdata2" ref="A5:BF16">
    <sortCondition descending="1" ref="W5:W16"/>
  </sortState>
  <mergeCells count="22">
    <mergeCell ref="AZ3:AZ4"/>
    <mergeCell ref="BA3:BA4"/>
    <mergeCell ref="AI37:AK37"/>
    <mergeCell ref="AM37:AO37"/>
    <mergeCell ref="Y3:Y4"/>
    <mergeCell ref="AE3:AE4"/>
    <mergeCell ref="AF3:AY3"/>
    <mergeCell ref="A1:Y2"/>
    <mergeCell ref="AA37:AC37"/>
    <mergeCell ref="AE37:AG37"/>
    <mergeCell ref="V37:X37"/>
    <mergeCell ref="C37:E37"/>
    <mergeCell ref="G37:I37"/>
    <mergeCell ref="W3:W4"/>
    <mergeCell ref="X3:X4"/>
    <mergeCell ref="A3:A4"/>
    <mergeCell ref="B3:B4"/>
    <mergeCell ref="K37:M37"/>
    <mergeCell ref="O37:Q37"/>
    <mergeCell ref="S37:U37"/>
    <mergeCell ref="C3:V3"/>
    <mergeCell ref="AD3:AD4"/>
  </mergeCells>
  <printOptions horizontalCentered="1"/>
  <pageMargins left="0.31496062992125984" right="0.31496062992125984" top="0.78740157480314965" bottom="0.78740157480314965" header="0.31496062992125984" footer="0.31496062992125984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F66F5-CA61-44EE-8E42-34B7658F4840}">
  <dimension ref="A1:CZ52"/>
  <sheetViews>
    <sheetView workbookViewId="0">
      <selection activeCell="DA2" sqref="DA2"/>
    </sheetView>
  </sheetViews>
  <sheetFormatPr defaultColWidth="9.109375" defaultRowHeight="17.399999999999999" x14ac:dyDescent="0.25"/>
  <cols>
    <col min="1" max="1" width="38.6640625" style="2" customWidth="1"/>
    <col min="2" max="2" width="13.6640625" style="2" customWidth="1"/>
    <col min="3" max="8" width="7.33203125" style="27" customWidth="1"/>
    <col min="9" max="9" width="7.21875" style="27" customWidth="1"/>
    <col min="10" max="22" width="7.33203125" style="27" hidden="1" customWidth="1"/>
    <col min="23" max="24" width="9.109375" style="27"/>
    <col min="25" max="25" width="9.109375" style="42"/>
    <col min="26" max="26" width="9.109375" style="2"/>
    <col min="27" max="28" width="9.109375" style="2" hidden="1" customWidth="1"/>
    <col min="29" max="29" width="9.109375" style="27" hidden="1" customWidth="1"/>
    <col min="30" max="30" width="32" style="2" hidden="1" customWidth="1"/>
    <col min="31" max="31" width="13.6640625" style="2" hidden="1" customWidth="1"/>
    <col min="32" max="51" width="7.33203125" style="27" hidden="1" customWidth="1"/>
    <col min="52" max="53" width="9.109375" style="27" hidden="1" customWidth="1"/>
    <col min="54" max="55" width="9.109375" style="2" hidden="1" customWidth="1"/>
    <col min="56" max="65" width="4.6640625" style="2" hidden="1" customWidth="1"/>
    <col min="66" max="66" width="9.109375" style="2" hidden="1" customWidth="1"/>
    <col min="67" max="67" width="23.109375" style="27" hidden="1" customWidth="1"/>
    <col min="68" max="68" width="10.44140625" style="27" hidden="1" customWidth="1"/>
    <col min="69" max="69" width="14.33203125" style="27" hidden="1" customWidth="1"/>
    <col min="70" max="70" width="13.44140625" style="27" hidden="1" customWidth="1"/>
    <col min="71" max="71" width="10.44140625" style="27" hidden="1" customWidth="1"/>
    <col min="72" max="73" width="9.109375" style="27" hidden="1" customWidth="1"/>
    <col min="74" max="74" width="9.109375" style="2" hidden="1" customWidth="1"/>
    <col min="75" max="75" width="9.109375" style="27" hidden="1" customWidth="1"/>
    <col min="76" max="76" width="32" style="2" hidden="1" customWidth="1"/>
    <col min="77" max="77" width="13.6640625" style="2" hidden="1" customWidth="1"/>
    <col min="78" max="97" width="7.33203125" style="27" hidden="1" customWidth="1"/>
    <col min="98" max="102" width="9.109375" style="27" hidden="1" customWidth="1"/>
    <col min="103" max="104" width="9.109375" style="2" hidden="1" customWidth="1"/>
    <col min="105" max="16384" width="9.109375" style="2"/>
  </cols>
  <sheetData>
    <row r="1" spans="1:102" ht="20.25" customHeight="1" x14ac:dyDescent="0.25">
      <c r="A1" s="62" t="s">
        <v>66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</row>
    <row r="2" spans="1:102" ht="26.25" customHeight="1" thickBot="1" x14ac:dyDescent="0.3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</row>
    <row r="3" spans="1:102" ht="45" customHeight="1" thickTop="1" x14ac:dyDescent="0.25">
      <c r="A3" s="51" t="s">
        <v>67</v>
      </c>
      <c r="B3" s="53" t="s">
        <v>11</v>
      </c>
      <c r="C3" s="64" t="s">
        <v>51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6"/>
      <c r="W3" s="47" t="s">
        <v>0</v>
      </c>
      <c r="X3" s="49" t="s">
        <v>10</v>
      </c>
      <c r="Y3" s="67" t="s">
        <v>33</v>
      </c>
      <c r="AD3" s="61" t="s">
        <v>9</v>
      </c>
      <c r="AE3" s="61" t="str">
        <f>CONCATENATE([1]List1!$B$5)</f>
        <v>oddíl</v>
      </c>
      <c r="AF3" s="45" t="e">
        <f>CONCATENATE(#REF!)</f>
        <v>#REF!</v>
      </c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61" t="e">
        <f>CONCATENATE(#REF!)</f>
        <v>#REF!</v>
      </c>
      <c r="BA3" s="61" t="e">
        <f>CONCATENATE(#REF!)</f>
        <v>#REF!</v>
      </c>
    </row>
    <row r="4" spans="1:102" ht="33.75" customHeight="1" thickBot="1" x14ac:dyDescent="0.3">
      <c r="A4" s="52"/>
      <c r="B4" s="54"/>
      <c r="C4" s="6" t="s">
        <v>59</v>
      </c>
      <c r="D4" s="7" t="s">
        <v>60</v>
      </c>
      <c r="E4" s="7" t="s">
        <v>61</v>
      </c>
      <c r="F4" s="7" t="s">
        <v>62</v>
      </c>
      <c r="G4" s="7" t="s">
        <v>63</v>
      </c>
      <c r="H4" s="7" t="s">
        <v>64</v>
      </c>
      <c r="I4" s="7" t="s">
        <v>65</v>
      </c>
      <c r="J4" s="7" t="s">
        <v>68</v>
      </c>
      <c r="K4" s="7" t="s">
        <v>69</v>
      </c>
      <c r="L4" s="7" t="s">
        <v>70</v>
      </c>
      <c r="M4" s="7" t="s">
        <v>71</v>
      </c>
      <c r="N4" s="7" t="s">
        <v>72</v>
      </c>
      <c r="O4" s="7" t="s">
        <v>72</v>
      </c>
      <c r="P4" s="7" t="s">
        <v>72</v>
      </c>
      <c r="Q4" s="7" t="s">
        <v>72</v>
      </c>
      <c r="R4" s="7" t="s">
        <v>72</v>
      </c>
      <c r="S4" s="7" t="s">
        <v>72</v>
      </c>
      <c r="T4" s="7" t="s">
        <v>72</v>
      </c>
      <c r="U4" s="7" t="s">
        <v>72</v>
      </c>
      <c r="V4" s="7" t="s">
        <v>72</v>
      </c>
      <c r="W4" s="48"/>
      <c r="X4" s="50"/>
      <c r="Y4" s="68"/>
      <c r="AC4" s="27" t="s">
        <v>18</v>
      </c>
      <c r="AD4" s="61"/>
      <c r="AE4" s="61"/>
      <c r="AF4" s="28" t="e">
        <f>CONCATENATE(#REF!)</f>
        <v>#REF!</v>
      </c>
      <c r="AG4" s="28" t="e">
        <f>CONCATENATE(#REF!)</f>
        <v>#REF!</v>
      </c>
      <c r="AH4" s="28" t="e">
        <f>CONCATENATE(#REF!)</f>
        <v>#REF!</v>
      </c>
      <c r="AI4" s="28" t="e">
        <f>CONCATENATE(#REF!)</f>
        <v>#REF!</v>
      </c>
      <c r="AJ4" s="28" t="e">
        <f>CONCATENATE(#REF!)</f>
        <v>#REF!</v>
      </c>
      <c r="AK4" s="28" t="e">
        <f>CONCATENATE(#REF!)</f>
        <v>#REF!</v>
      </c>
      <c r="AL4" s="28" t="e">
        <f>CONCATENATE(#REF!)</f>
        <v>#REF!</v>
      </c>
      <c r="AM4" s="28" t="e">
        <f>CONCATENATE(#REF!)</f>
        <v>#REF!</v>
      </c>
      <c r="AN4" s="28" t="e">
        <f>CONCATENATE(#REF!)</f>
        <v>#REF!</v>
      </c>
      <c r="AO4" s="28" t="e">
        <f>CONCATENATE(#REF!)</f>
        <v>#REF!</v>
      </c>
      <c r="AP4" s="28" t="e">
        <f>CONCATENATE(#REF!)</f>
        <v>#REF!</v>
      </c>
      <c r="AQ4" s="28" t="e">
        <f>CONCATENATE(#REF!)</f>
        <v>#REF!</v>
      </c>
      <c r="AR4" s="28" t="e">
        <f>CONCATENATE(#REF!)</f>
        <v>#REF!</v>
      </c>
      <c r="AS4" s="28" t="e">
        <f>CONCATENATE(#REF!)</f>
        <v>#REF!</v>
      </c>
      <c r="AT4" s="28" t="e">
        <f>CONCATENATE(#REF!)</f>
        <v>#REF!</v>
      </c>
      <c r="AU4" s="28" t="e">
        <f>CONCATENATE(#REF!)</f>
        <v>#REF!</v>
      </c>
      <c r="AV4" s="28" t="e">
        <f>CONCATENATE(#REF!)</f>
        <v>#REF!</v>
      </c>
      <c r="AW4" s="28" t="e">
        <f>CONCATENATE(#REF!)</f>
        <v>#REF!</v>
      </c>
      <c r="AX4" s="28" t="e">
        <f>CONCATENATE(#REF!)</f>
        <v>#REF!</v>
      </c>
      <c r="AY4" s="28" t="e">
        <f>CONCATENATE(#REF!)</f>
        <v>#REF!</v>
      </c>
      <c r="AZ4" s="61"/>
      <c r="BA4" s="61"/>
      <c r="BD4" s="13" t="e">
        <f>CONCATENATE(#REF!)</f>
        <v>#REF!</v>
      </c>
      <c r="BE4" s="13" t="e">
        <f>CONCATENATE(#REF!)</f>
        <v>#REF!</v>
      </c>
      <c r="BF4" s="13" t="e">
        <f>CONCATENATE(#REF!)</f>
        <v>#REF!</v>
      </c>
      <c r="BG4" s="13" t="e">
        <f>CONCATENATE(#REF!)</f>
        <v>#REF!</v>
      </c>
      <c r="BH4" s="13" t="e">
        <f>CONCATENATE(#REF!)</f>
        <v>#REF!</v>
      </c>
      <c r="BI4" s="13" t="e">
        <f>CONCATENATE(#REF!)</f>
        <v>#REF!</v>
      </c>
      <c r="BJ4" s="13" t="e">
        <f>CONCATENATE(#REF!)</f>
        <v>#REF!</v>
      </c>
      <c r="BK4" s="13" t="e">
        <f>CONCATENATE(#REF!)</f>
        <v>#REF!</v>
      </c>
      <c r="BL4" s="13" t="e">
        <f>CONCATENATE(#REF!)</f>
        <v>#REF!</v>
      </c>
      <c r="BM4" s="13" t="e">
        <f>CONCATENATE(#REF!)</f>
        <v>#REF!</v>
      </c>
      <c r="BO4" s="27" t="s">
        <v>44</v>
      </c>
      <c r="BP4" s="27" t="s">
        <v>45</v>
      </c>
      <c r="BQ4" s="27" t="s">
        <v>46</v>
      </c>
      <c r="BR4" s="27" t="s">
        <v>47</v>
      </c>
      <c r="BS4" s="27" t="s">
        <v>45</v>
      </c>
      <c r="BT4" s="27" t="s">
        <v>48</v>
      </c>
      <c r="BU4" s="27" t="s">
        <v>49</v>
      </c>
      <c r="BW4" s="27" t="s">
        <v>50</v>
      </c>
      <c r="BZ4" s="27" t="e">
        <f>AF4</f>
        <v>#REF!</v>
      </c>
      <c r="CA4" s="27" t="e">
        <f t="shared" ref="CA4:CS4" si="0">AG4</f>
        <v>#REF!</v>
      </c>
      <c r="CB4" s="27" t="e">
        <f t="shared" si="0"/>
        <v>#REF!</v>
      </c>
      <c r="CC4" s="27" t="e">
        <f t="shared" si="0"/>
        <v>#REF!</v>
      </c>
      <c r="CD4" s="27" t="e">
        <f t="shared" si="0"/>
        <v>#REF!</v>
      </c>
      <c r="CE4" s="27" t="e">
        <f t="shared" si="0"/>
        <v>#REF!</v>
      </c>
      <c r="CF4" s="27" t="e">
        <f t="shared" si="0"/>
        <v>#REF!</v>
      </c>
      <c r="CG4" s="27" t="e">
        <f t="shared" si="0"/>
        <v>#REF!</v>
      </c>
      <c r="CH4" s="27" t="e">
        <f t="shared" si="0"/>
        <v>#REF!</v>
      </c>
      <c r="CI4" s="27" t="e">
        <f t="shared" si="0"/>
        <v>#REF!</v>
      </c>
      <c r="CJ4" s="27" t="e">
        <f t="shared" si="0"/>
        <v>#REF!</v>
      </c>
      <c r="CK4" s="27" t="e">
        <f t="shared" si="0"/>
        <v>#REF!</v>
      </c>
      <c r="CL4" s="27" t="e">
        <f t="shared" si="0"/>
        <v>#REF!</v>
      </c>
      <c r="CM4" s="27" t="e">
        <f t="shared" si="0"/>
        <v>#REF!</v>
      </c>
      <c r="CN4" s="27" t="e">
        <f t="shared" si="0"/>
        <v>#REF!</v>
      </c>
      <c r="CO4" s="27" t="e">
        <f t="shared" si="0"/>
        <v>#REF!</v>
      </c>
      <c r="CP4" s="27" t="e">
        <f t="shared" si="0"/>
        <v>#REF!</v>
      </c>
      <c r="CQ4" s="27" t="e">
        <f t="shared" si="0"/>
        <v>#REF!</v>
      </c>
      <c r="CR4" s="27" t="e">
        <f t="shared" si="0"/>
        <v>#REF!</v>
      </c>
      <c r="CS4" s="27" t="e">
        <f t="shared" si="0"/>
        <v>#REF!</v>
      </c>
      <c r="CW4" s="27" t="str">
        <f>Y3</f>
        <v>pořadí</v>
      </c>
      <c r="CX4" s="27" t="str">
        <f>Y3</f>
        <v>pořadí</v>
      </c>
    </row>
    <row r="5" spans="1:102" ht="20.100000000000001" customHeight="1" x14ac:dyDescent="0.25">
      <c r="A5" s="21" t="s">
        <v>73</v>
      </c>
      <c r="B5" s="74" t="s">
        <v>74</v>
      </c>
      <c r="C5" s="29">
        <v>9</v>
      </c>
      <c r="D5" s="30">
        <v>10</v>
      </c>
      <c r="E5" s="30">
        <v>33</v>
      </c>
      <c r="F5" s="30">
        <v>9</v>
      </c>
      <c r="G5" s="30" t="s">
        <v>12</v>
      </c>
      <c r="H5" s="30">
        <v>19</v>
      </c>
      <c r="I5" s="30">
        <v>10</v>
      </c>
      <c r="J5" s="30" t="s">
        <v>12</v>
      </c>
      <c r="K5" s="30" t="s">
        <v>12</v>
      </c>
      <c r="L5" s="30" t="s">
        <v>12</v>
      </c>
      <c r="M5" s="30" t="s">
        <v>12</v>
      </c>
      <c r="N5" s="30" t="s">
        <v>12</v>
      </c>
      <c r="O5" s="30" t="s">
        <v>12</v>
      </c>
      <c r="P5" s="30" t="s">
        <v>12</v>
      </c>
      <c r="Q5" s="30" t="s">
        <v>12</v>
      </c>
      <c r="R5" s="30" t="s">
        <v>12</v>
      </c>
      <c r="S5" s="30" t="s">
        <v>12</v>
      </c>
      <c r="T5" s="30" t="s">
        <v>12</v>
      </c>
      <c r="U5" s="30" t="s">
        <v>12</v>
      </c>
      <c r="V5" s="31" t="s">
        <v>12</v>
      </c>
      <c r="W5" s="32">
        <v>90</v>
      </c>
      <c r="X5" s="33">
        <v>10</v>
      </c>
      <c r="Y5" s="34">
        <v>1</v>
      </c>
      <c r="AC5" s="27">
        <v>1</v>
      </c>
      <c r="AD5" s="2" t="e">
        <f>#REF!</f>
        <v>#REF!</v>
      </c>
      <c r="AE5" s="2" t="e">
        <f>#REF!</f>
        <v>#REF!</v>
      </c>
      <c r="AF5" s="27" t="e">
        <f>#REF!</f>
        <v>#REF!</v>
      </c>
      <c r="AG5" s="27" t="e">
        <f>#REF!</f>
        <v>#REF!</v>
      </c>
      <c r="AH5" s="27" t="e">
        <f>#REF!</f>
        <v>#REF!</v>
      </c>
      <c r="AI5" s="27" t="e">
        <f>#REF!</f>
        <v>#REF!</v>
      </c>
      <c r="AJ5" s="27" t="e">
        <f>#REF!</f>
        <v>#REF!</v>
      </c>
      <c r="AK5" s="27" t="e">
        <f>#REF!</f>
        <v>#REF!</v>
      </c>
      <c r="AL5" s="27" t="e">
        <f>#REF!</f>
        <v>#REF!</v>
      </c>
      <c r="AM5" s="27" t="e">
        <f>#REF!</f>
        <v>#REF!</v>
      </c>
      <c r="AN5" s="27" t="e">
        <f>#REF!</f>
        <v>#REF!</v>
      </c>
      <c r="AO5" s="27" t="e">
        <f>#REF!</f>
        <v>#REF!</v>
      </c>
      <c r="AP5" s="27" t="e">
        <f>#REF!</f>
        <v>#REF!</v>
      </c>
      <c r="AQ5" s="27" t="e">
        <f>#REF!</f>
        <v>#REF!</v>
      </c>
      <c r="AR5" s="27" t="e">
        <f>#REF!</f>
        <v>#REF!</v>
      </c>
      <c r="AS5" s="27" t="e">
        <f>#REF!</f>
        <v>#REF!</v>
      </c>
      <c r="AT5" s="27" t="e">
        <f>#REF!</f>
        <v>#REF!</v>
      </c>
      <c r="AU5" s="27" t="e">
        <f>#REF!</f>
        <v>#REF!</v>
      </c>
      <c r="AV5" s="27" t="e">
        <f>#REF!</f>
        <v>#REF!</v>
      </c>
      <c r="AW5" s="27" t="e">
        <f>#REF!</f>
        <v>#REF!</v>
      </c>
      <c r="AX5" s="27" t="e">
        <f>#REF!</f>
        <v>#REF!</v>
      </c>
      <c r="AY5" s="27" t="e">
        <f>#REF!</f>
        <v>#REF!</v>
      </c>
      <c r="AZ5" s="27" t="e">
        <f>#REF!</f>
        <v>#REF!</v>
      </c>
      <c r="BA5" s="27" t="e">
        <f>#REF!</f>
        <v>#REF!</v>
      </c>
      <c r="BD5" s="27" t="e">
        <f>#REF!</f>
        <v>#REF!</v>
      </c>
      <c r="BE5" s="27" t="e">
        <f>#REF!</f>
        <v>#REF!</v>
      </c>
      <c r="BF5" s="27" t="e">
        <f>#REF!</f>
        <v>#REF!</v>
      </c>
      <c r="BG5" s="27" t="e">
        <f>#REF!</f>
        <v>#REF!</v>
      </c>
      <c r="BH5" s="27" t="e">
        <f>#REF!</f>
        <v>#REF!</v>
      </c>
      <c r="BI5" s="27" t="e">
        <f>#REF!</f>
        <v>#REF!</v>
      </c>
      <c r="BJ5" s="27" t="e">
        <f>#REF!</f>
        <v>#REF!</v>
      </c>
      <c r="BK5" s="27" t="e">
        <f>#REF!</f>
        <v>#REF!</v>
      </c>
      <c r="BL5" s="27" t="e">
        <f>#REF!</f>
        <v>#REF!</v>
      </c>
      <c r="BM5" s="27" t="e">
        <f>#REF!</f>
        <v>#REF!</v>
      </c>
      <c r="BO5" s="27" t="e">
        <f>(((((((((AZ5*10+BD5)*10+BE5)*10+BF5)*10+BG5)*10+BH5)*10+BI5)*10+BJ5)*100+AC5))</f>
        <v>#REF!</v>
      </c>
      <c r="BP5" s="27" t="e">
        <f>LEN(BO5)</f>
        <v>#REF!</v>
      </c>
      <c r="BQ5" s="27" t="e">
        <f>SMALL($BO$5:$BO$10,AC5)</f>
        <v>#REF!</v>
      </c>
      <c r="BR5" s="27" t="e">
        <f>#REF!</f>
        <v>#REF!</v>
      </c>
      <c r="BS5" s="27" t="e">
        <f>LEN(BR5)</f>
        <v>#REF!</v>
      </c>
      <c r="BT5" s="27" t="e">
        <f>IF(BS5&gt;9,1,0)</f>
        <v>#REF!</v>
      </c>
      <c r="BU5" s="27" t="e">
        <f>VALUE(IF(BT5=1,(MID(BR5,BS5-1,2)),9999))</f>
        <v>#REF!</v>
      </c>
      <c r="BX5" s="2" t="e">
        <f>IF(BU5=9999,"",(INDEX($AD$5:$AD$10,$BU5)))</f>
        <v>#REF!</v>
      </c>
      <c r="BY5" s="2" t="e">
        <f>IF(BU5=9999,"",INDEX($AE$5:$AE$10,$BU5))</f>
        <v>#REF!</v>
      </c>
      <c r="BZ5" s="27" t="e">
        <f>IF(BU5=9999,"",INDEX($AF$5:$AF$10,$BU5))</f>
        <v>#REF!</v>
      </c>
      <c r="CA5" s="27" t="e">
        <f>IF(BU5=9999,"",INDEX($AG$5:$AG$10,$BU5))</f>
        <v>#REF!</v>
      </c>
      <c r="CB5" s="27" t="e">
        <f>IF(BU5=9999,"",INDEX($AH$5:$AH$10,$BU5))</f>
        <v>#REF!</v>
      </c>
      <c r="CC5" s="27" t="e">
        <f>IF(BU5=9999,"",INDEX($AI$5:$AI$10,$BU5))</f>
        <v>#REF!</v>
      </c>
      <c r="CD5" s="27" t="e">
        <f>IF(BU5=9999,"",INDEX($AJ$5:$AJ$10,$BU5))</f>
        <v>#REF!</v>
      </c>
      <c r="CE5" s="27" t="e">
        <f>IF(BU5=9999,"",INDEX($AK$5:$AK$10,$BU5))</f>
        <v>#REF!</v>
      </c>
      <c r="CF5" s="27" t="e">
        <f>IF(BU5=9999,"",INDEX($AL$5:$AL$10,$BU5))</f>
        <v>#REF!</v>
      </c>
      <c r="CG5" s="27" t="e">
        <f>IF(BU5=9999,"",INDEX($AM$5:$AM$10,$BU5))</f>
        <v>#REF!</v>
      </c>
      <c r="CH5" s="27" t="e">
        <f>IF(BU5=9999,"",INDEX($AN$5:$AN$10,$BU5))</f>
        <v>#REF!</v>
      </c>
      <c r="CI5" s="27" t="e">
        <f>IF(BU5=9999,"",INDEX($AO$5:$AO$10,$BU5))</f>
        <v>#REF!</v>
      </c>
      <c r="CJ5" s="27" t="e">
        <f>IF(BU5=9999,"",INDEX($AP$5:$AP$10,$BU5))</f>
        <v>#REF!</v>
      </c>
      <c r="CK5" s="27" t="e">
        <f>IF(BU5=9999,"",INDEX($AQ$5:$AQ$10,$BU5))</f>
        <v>#REF!</v>
      </c>
      <c r="CL5" s="27" t="e">
        <f>IF(BU5=9999,"",INDEX($AR$5:$AR$10,$BU5))</f>
        <v>#REF!</v>
      </c>
      <c r="CM5" s="27" t="e">
        <f>IF(BU5=9999,"",INDEX($AS$5:$AS$10,$BU5))</f>
        <v>#REF!</v>
      </c>
      <c r="CN5" s="27" t="e">
        <f>IF(BU5=9999,"",INDEX($AT$5:$AT$10,$BU5))</f>
        <v>#REF!</v>
      </c>
      <c r="CO5" s="27" t="e">
        <f>IF(BU5=9999,"",INDEX($AU$5:$AU$10,$BU5))</f>
        <v>#REF!</v>
      </c>
      <c r="CP5" s="27" t="e">
        <f>IF(BU5=9999,"",INDEX($AV$5:$AV$10,$BU5))</f>
        <v>#REF!</v>
      </c>
      <c r="CQ5" s="27" t="e">
        <f>IF(BU5=9999,"",INDEX($AW$5:$AW$10,$BU5))</f>
        <v>#REF!</v>
      </c>
      <c r="CR5" s="27" t="e">
        <f>IF(BU5=9999,"",INDEX($AX$5:$AX$10,$BU5))</f>
        <v>#REF!</v>
      </c>
      <c r="CS5" s="27" t="e">
        <f>IF(BU5=9999,"",INDEX($AY$5:$AY$10,$BU5))</f>
        <v>#REF!</v>
      </c>
      <c r="CT5" s="27" t="e">
        <f>IF(BU5=9999,"",INDEX($AZ$5:$AZ$10,$BU5))</f>
        <v>#REF!</v>
      </c>
      <c r="CU5" s="27" t="e">
        <f>IF(BU5=9999,"",INDEX($BA$5:$BA$10,$BU5))</f>
        <v>#REF!</v>
      </c>
      <c r="CV5" s="27">
        <v>1</v>
      </c>
      <c r="CW5" s="27">
        <v>1</v>
      </c>
      <c r="CX5" s="27" t="e">
        <f>IF(CT5="","",1)</f>
        <v>#REF!</v>
      </c>
    </row>
    <row r="6" spans="1:102" ht="20.100000000000001" customHeight="1" x14ac:dyDescent="0.25">
      <c r="A6" s="35" t="s">
        <v>75</v>
      </c>
      <c r="B6" s="77" t="s">
        <v>76</v>
      </c>
      <c r="C6" s="37" t="s">
        <v>12</v>
      </c>
      <c r="D6" s="38" t="s">
        <v>12</v>
      </c>
      <c r="E6" s="38">
        <v>7</v>
      </c>
      <c r="F6" s="38">
        <v>21</v>
      </c>
      <c r="G6" s="38">
        <v>11</v>
      </c>
      <c r="H6" s="38" t="s">
        <v>12</v>
      </c>
      <c r="I6" s="38" t="s">
        <v>12</v>
      </c>
      <c r="J6" s="38" t="s">
        <v>12</v>
      </c>
      <c r="K6" s="38" t="s">
        <v>12</v>
      </c>
      <c r="L6" s="38" t="s">
        <v>12</v>
      </c>
      <c r="M6" s="38" t="s">
        <v>12</v>
      </c>
      <c r="N6" s="38" t="s">
        <v>12</v>
      </c>
      <c r="O6" s="38" t="s">
        <v>12</v>
      </c>
      <c r="P6" s="38" t="s">
        <v>12</v>
      </c>
      <c r="Q6" s="38" t="s">
        <v>12</v>
      </c>
      <c r="R6" s="38" t="s">
        <v>12</v>
      </c>
      <c r="S6" s="38" t="s">
        <v>12</v>
      </c>
      <c r="T6" s="38" t="s">
        <v>12</v>
      </c>
      <c r="U6" s="38" t="s">
        <v>12</v>
      </c>
      <c r="V6" s="39" t="s">
        <v>12</v>
      </c>
      <c r="W6" s="40">
        <v>39</v>
      </c>
      <c r="X6" s="41">
        <v>6</v>
      </c>
      <c r="Y6" s="34">
        <v>2</v>
      </c>
      <c r="AC6" s="27">
        <f>AC5+1</f>
        <v>2</v>
      </c>
      <c r="AD6" s="2" t="e">
        <f>#REF!</f>
        <v>#REF!</v>
      </c>
      <c r="AE6" s="2" t="e">
        <f>#REF!</f>
        <v>#REF!</v>
      </c>
      <c r="AF6" s="27" t="e">
        <f>#REF!</f>
        <v>#REF!</v>
      </c>
      <c r="AG6" s="27" t="e">
        <f>#REF!</f>
        <v>#REF!</v>
      </c>
      <c r="AH6" s="27" t="e">
        <f>#REF!</f>
        <v>#REF!</v>
      </c>
      <c r="AI6" s="27" t="e">
        <f>#REF!</f>
        <v>#REF!</v>
      </c>
      <c r="AJ6" s="27" t="e">
        <f>#REF!</f>
        <v>#REF!</v>
      </c>
      <c r="AK6" s="27" t="e">
        <f>#REF!</f>
        <v>#REF!</v>
      </c>
      <c r="AL6" s="27" t="e">
        <f>#REF!</f>
        <v>#REF!</v>
      </c>
      <c r="AM6" s="27" t="e">
        <f>#REF!</f>
        <v>#REF!</v>
      </c>
      <c r="AN6" s="27" t="e">
        <f>#REF!</f>
        <v>#REF!</v>
      </c>
      <c r="AO6" s="27" t="e">
        <f>#REF!</f>
        <v>#REF!</v>
      </c>
      <c r="AP6" s="27" t="e">
        <f>#REF!</f>
        <v>#REF!</v>
      </c>
      <c r="AQ6" s="27" t="e">
        <f>#REF!</f>
        <v>#REF!</v>
      </c>
      <c r="AR6" s="27" t="e">
        <f>#REF!</f>
        <v>#REF!</v>
      </c>
      <c r="AS6" s="27" t="e">
        <f>#REF!</f>
        <v>#REF!</v>
      </c>
      <c r="AT6" s="27" t="e">
        <f>#REF!</f>
        <v>#REF!</v>
      </c>
      <c r="AU6" s="27" t="e">
        <f>#REF!</f>
        <v>#REF!</v>
      </c>
      <c r="AV6" s="27" t="e">
        <f>#REF!</f>
        <v>#REF!</v>
      </c>
      <c r="AW6" s="27" t="e">
        <f>#REF!</f>
        <v>#REF!</v>
      </c>
      <c r="AX6" s="27" t="e">
        <f>#REF!</f>
        <v>#REF!</v>
      </c>
      <c r="AY6" s="27" t="e">
        <f>#REF!</f>
        <v>#REF!</v>
      </c>
      <c r="AZ6" s="27" t="e">
        <f>#REF!</f>
        <v>#REF!</v>
      </c>
      <c r="BA6" s="27" t="e">
        <f>#REF!</f>
        <v>#REF!</v>
      </c>
      <c r="BD6" s="27" t="e">
        <f>#REF!</f>
        <v>#REF!</v>
      </c>
      <c r="BE6" s="27" t="e">
        <f>#REF!</f>
        <v>#REF!</v>
      </c>
      <c r="BF6" s="27" t="e">
        <f>#REF!</f>
        <v>#REF!</v>
      </c>
      <c r="BG6" s="27" t="e">
        <f>#REF!</f>
        <v>#REF!</v>
      </c>
      <c r="BH6" s="27" t="e">
        <f>#REF!</f>
        <v>#REF!</v>
      </c>
      <c r="BI6" s="27" t="e">
        <f>#REF!</f>
        <v>#REF!</v>
      </c>
      <c r="BJ6" s="27" t="e">
        <f>#REF!</f>
        <v>#REF!</v>
      </c>
      <c r="BK6" s="27" t="e">
        <f>#REF!</f>
        <v>#REF!</v>
      </c>
      <c r="BL6" s="27" t="e">
        <f>#REF!</f>
        <v>#REF!</v>
      </c>
      <c r="BM6" s="27" t="e">
        <f>#REF!</f>
        <v>#REF!</v>
      </c>
      <c r="BO6" s="27" t="e">
        <f t="shared" ref="BO6:BO10" si="1">(((((((((AZ6*10+BD6)*10+BE6)*10+BF6)*10+BG6)*10+BH6)*10+BI6)*10+BJ6)*100+AC6))</f>
        <v>#REF!</v>
      </c>
      <c r="BP6" s="27" t="e">
        <f t="shared" ref="BP6:BP10" si="2">LEN(BO6)</f>
        <v>#REF!</v>
      </c>
      <c r="BQ6" s="27" t="e">
        <f>SMALL($BO$5:$BO$10,AC6)</f>
        <v>#REF!</v>
      </c>
      <c r="BR6" s="27" t="e">
        <f>#REF!</f>
        <v>#REF!</v>
      </c>
      <c r="BS6" s="27" t="e">
        <f t="shared" ref="BS6:BS10" si="3">LEN(BR6)</f>
        <v>#REF!</v>
      </c>
      <c r="BT6" s="27" t="e">
        <f t="shared" ref="BT6:BT10" si="4">IF(BS6&gt;9,1,0)</f>
        <v>#REF!</v>
      </c>
      <c r="BU6" s="27" t="e">
        <f t="shared" ref="BU6:BU10" si="5">VALUE(IF(BT6=1,(MID(BR6,BS6-1,2)),9999))</f>
        <v>#REF!</v>
      </c>
      <c r="BX6" s="2" t="e">
        <f>IF(BU6=9999,"",(INDEX($AD$5:$AD$10,$BU6)))</f>
        <v>#REF!</v>
      </c>
      <c r="BY6" s="2" t="e">
        <f>IF(BU6=9999,"",INDEX($AE$5:$AE$10,$BU6))</f>
        <v>#REF!</v>
      </c>
      <c r="BZ6" s="27" t="e">
        <f>IF(BU6=9999,"",INDEX($AF$5:$AF$10,$BU6))</f>
        <v>#REF!</v>
      </c>
      <c r="CA6" s="27" t="e">
        <f>IF(BU6=9999,"",INDEX($AG$5:$AG$10,$BU6))</f>
        <v>#REF!</v>
      </c>
      <c r="CB6" s="27" t="e">
        <f>IF(BU6=9999,"",INDEX($AH$5:$AH$10,$BU6))</f>
        <v>#REF!</v>
      </c>
      <c r="CC6" s="27" t="e">
        <f>IF(BU6=9999,"",INDEX($AI$5:$AI$10,$BU6))</f>
        <v>#REF!</v>
      </c>
      <c r="CD6" s="27" t="e">
        <f>IF(BU6=9999,"",INDEX($AJ$5:$AJ$10,$BU6))</f>
        <v>#REF!</v>
      </c>
      <c r="CE6" s="27" t="e">
        <f>IF(BU6=9999,"",INDEX($AK$5:$AK$10,$BU6))</f>
        <v>#REF!</v>
      </c>
      <c r="CF6" s="27" t="e">
        <f>IF(BU6=9999,"",INDEX($AL$5:$AL$10,$BU6))</f>
        <v>#REF!</v>
      </c>
      <c r="CG6" s="27" t="e">
        <f>IF(BU6=9999,"",INDEX($AM$5:$AM$10,$BU6))</f>
        <v>#REF!</v>
      </c>
      <c r="CH6" s="27" t="e">
        <f>IF(BU6=9999,"",INDEX($AN$5:$AN$10,$BU6))</f>
        <v>#REF!</v>
      </c>
      <c r="CI6" s="27" t="e">
        <f>IF(BU6=9999,"",INDEX($AO$5:$AO$10,$BU6))</f>
        <v>#REF!</v>
      </c>
      <c r="CJ6" s="27" t="e">
        <f>IF(BU6=9999,"",INDEX($AP$5:$AP$10,$BU6))</f>
        <v>#REF!</v>
      </c>
      <c r="CK6" s="27" t="e">
        <f>IF(BU6=9999,"",INDEX($AQ$5:$AQ$10,$BU6))</f>
        <v>#REF!</v>
      </c>
      <c r="CL6" s="27" t="e">
        <f>IF(BU6=9999,"",INDEX($AR$5:$AR$10,$BU6))</f>
        <v>#REF!</v>
      </c>
      <c r="CM6" s="27" t="e">
        <f>IF(BU6=9999,"",INDEX($AS$5:$AS$10,$BU6))</f>
        <v>#REF!</v>
      </c>
      <c r="CN6" s="27" t="e">
        <f>IF(BU6=9999,"",INDEX($AT$5:$AT$10,$BU6))</f>
        <v>#REF!</v>
      </c>
      <c r="CO6" s="27" t="e">
        <f>IF(BU6=9999,"",INDEX($AU$5:$AU$10,$BU6))</f>
        <v>#REF!</v>
      </c>
      <c r="CP6" s="27" t="e">
        <f>IF(BU6=9999,"",INDEX($AV$5:$AV$10,$BU6))</f>
        <v>#REF!</v>
      </c>
      <c r="CQ6" s="27" t="e">
        <f>IF(BU6=9999,"",INDEX($AW$5:$AW$10,$BU6))</f>
        <v>#REF!</v>
      </c>
      <c r="CR6" s="27" t="e">
        <f>IF(BU6=9999,"",INDEX($AX$5:$AX$10,$BU6))</f>
        <v>#REF!</v>
      </c>
      <c r="CS6" s="27" t="e">
        <f>IF(BU6=9999,"",INDEX($AY$5:$AY$10,$BU6))</f>
        <v>#REF!</v>
      </c>
      <c r="CT6" s="27" t="e">
        <f>IF(BU6=9999,"",INDEX($AZ$5:$AZ$10,$BU6))</f>
        <v>#REF!</v>
      </c>
      <c r="CU6" s="27" t="e">
        <f>IF(BU6=9999,"",INDEX($BA$5:$BA$10,$BU6))</f>
        <v>#REF!</v>
      </c>
      <c r="CV6" s="27">
        <f>CV5+1</f>
        <v>2</v>
      </c>
      <c r="CW6" s="27" t="e">
        <f>IF(CT6="","",(IF(CT5=CT6,CW5,CV6)))</f>
        <v>#REF!</v>
      </c>
      <c r="CX6" s="27" t="e">
        <f>IF(CT6="","",CX5+1)</f>
        <v>#REF!</v>
      </c>
    </row>
    <row r="7" spans="1:102" ht="20.100000000000001" customHeight="1" x14ac:dyDescent="0.25">
      <c r="A7" s="35" t="s">
        <v>77</v>
      </c>
      <c r="B7" s="77" t="s">
        <v>78</v>
      </c>
      <c r="C7" s="37">
        <v>10</v>
      </c>
      <c r="D7" s="38" t="s">
        <v>12</v>
      </c>
      <c r="E7" s="38" t="s">
        <v>12</v>
      </c>
      <c r="F7" s="38" t="s">
        <v>12</v>
      </c>
      <c r="G7" s="38" t="s">
        <v>12</v>
      </c>
      <c r="H7" s="38" t="s">
        <v>12</v>
      </c>
      <c r="I7" s="38" t="s">
        <v>12</v>
      </c>
      <c r="J7" s="38" t="s">
        <v>12</v>
      </c>
      <c r="K7" s="38" t="s">
        <v>12</v>
      </c>
      <c r="L7" s="38" t="s">
        <v>12</v>
      </c>
      <c r="M7" s="38" t="s">
        <v>12</v>
      </c>
      <c r="N7" s="38" t="s">
        <v>12</v>
      </c>
      <c r="O7" s="38" t="s">
        <v>12</v>
      </c>
      <c r="P7" s="38" t="s">
        <v>12</v>
      </c>
      <c r="Q7" s="38" t="s">
        <v>12</v>
      </c>
      <c r="R7" s="38" t="s">
        <v>12</v>
      </c>
      <c r="S7" s="38" t="s">
        <v>12</v>
      </c>
      <c r="T7" s="38" t="s">
        <v>12</v>
      </c>
      <c r="U7" s="38" t="s">
        <v>12</v>
      </c>
      <c r="V7" s="39" t="s">
        <v>12</v>
      </c>
      <c r="W7" s="40">
        <v>10</v>
      </c>
      <c r="X7" s="41">
        <v>1</v>
      </c>
      <c r="Y7" s="90">
        <v>3</v>
      </c>
      <c r="AC7" s="27">
        <f t="shared" ref="AC7:AC10" si="6">AC6+1</f>
        <v>3</v>
      </c>
      <c r="AD7" s="2" t="e">
        <f>#REF!</f>
        <v>#REF!</v>
      </c>
      <c r="AE7" s="2" t="e">
        <f>#REF!</f>
        <v>#REF!</v>
      </c>
      <c r="AF7" s="27" t="e">
        <f>#REF!</f>
        <v>#REF!</v>
      </c>
      <c r="AG7" s="27" t="e">
        <f>#REF!</f>
        <v>#REF!</v>
      </c>
      <c r="AH7" s="27" t="e">
        <f>#REF!</f>
        <v>#REF!</v>
      </c>
      <c r="AI7" s="27" t="e">
        <f>#REF!</f>
        <v>#REF!</v>
      </c>
      <c r="AJ7" s="27" t="e">
        <f>#REF!</f>
        <v>#REF!</v>
      </c>
      <c r="AK7" s="27" t="e">
        <f>#REF!</f>
        <v>#REF!</v>
      </c>
      <c r="AL7" s="27" t="e">
        <f>#REF!</f>
        <v>#REF!</v>
      </c>
      <c r="AM7" s="27" t="e">
        <f>#REF!</f>
        <v>#REF!</v>
      </c>
      <c r="AN7" s="27" t="e">
        <f>#REF!</f>
        <v>#REF!</v>
      </c>
      <c r="AO7" s="27" t="e">
        <f>#REF!</f>
        <v>#REF!</v>
      </c>
      <c r="AP7" s="27" t="e">
        <f>#REF!</f>
        <v>#REF!</v>
      </c>
      <c r="AQ7" s="27" t="e">
        <f>#REF!</f>
        <v>#REF!</v>
      </c>
      <c r="AR7" s="27" t="e">
        <f>#REF!</f>
        <v>#REF!</v>
      </c>
      <c r="AS7" s="27" t="e">
        <f>#REF!</f>
        <v>#REF!</v>
      </c>
      <c r="AT7" s="27" t="e">
        <f>#REF!</f>
        <v>#REF!</v>
      </c>
      <c r="AU7" s="27" t="e">
        <f>#REF!</f>
        <v>#REF!</v>
      </c>
      <c r="AV7" s="27" t="e">
        <f>#REF!</f>
        <v>#REF!</v>
      </c>
      <c r="AW7" s="27" t="e">
        <f>#REF!</f>
        <v>#REF!</v>
      </c>
      <c r="AX7" s="27" t="e">
        <f>#REF!</f>
        <v>#REF!</v>
      </c>
      <c r="AY7" s="27" t="e">
        <f>#REF!</f>
        <v>#REF!</v>
      </c>
      <c r="AZ7" s="27" t="e">
        <f>#REF!</f>
        <v>#REF!</v>
      </c>
      <c r="BA7" s="27" t="e">
        <f>#REF!</f>
        <v>#REF!</v>
      </c>
      <c r="BD7" s="27" t="e">
        <f>#REF!</f>
        <v>#REF!</v>
      </c>
      <c r="BE7" s="27" t="e">
        <f>#REF!</f>
        <v>#REF!</v>
      </c>
      <c r="BF7" s="27" t="e">
        <f>#REF!</f>
        <v>#REF!</v>
      </c>
      <c r="BG7" s="27" t="e">
        <f>#REF!</f>
        <v>#REF!</v>
      </c>
      <c r="BH7" s="27" t="e">
        <f>#REF!</f>
        <v>#REF!</v>
      </c>
      <c r="BI7" s="27" t="e">
        <f>#REF!</f>
        <v>#REF!</v>
      </c>
      <c r="BJ7" s="27" t="e">
        <f>#REF!</f>
        <v>#REF!</v>
      </c>
      <c r="BK7" s="27" t="e">
        <f>#REF!</f>
        <v>#REF!</v>
      </c>
      <c r="BL7" s="27" t="e">
        <f>#REF!</f>
        <v>#REF!</v>
      </c>
      <c r="BM7" s="27" t="e">
        <f>#REF!</f>
        <v>#REF!</v>
      </c>
      <c r="BO7" s="27" t="e">
        <f t="shared" si="1"/>
        <v>#REF!</v>
      </c>
      <c r="BP7" s="27" t="e">
        <f t="shared" si="2"/>
        <v>#REF!</v>
      </c>
      <c r="BQ7" s="27" t="e">
        <f>SMALL($BO$5:$BO$10,AC7)</f>
        <v>#REF!</v>
      </c>
      <c r="BR7" s="27" t="e">
        <f>#REF!</f>
        <v>#REF!</v>
      </c>
      <c r="BS7" s="27" t="e">
        <f t="shared" si="3"/>
        <v>#REF!</v>
      </c>
      <c r="BT7" s="27" t="e">
        <f t="shared" si="4"/>
        <v>#REF!</v>
      </c>
      <c r="BU7" s="27" t="e">
        <f t="shared" si="5"/>
        <v>#REF!</v>
      </c>
      <c r="BX7" s="2" t="e">
        <f>IF(BU7=9999,"",(INDEX($AD$5:$AD$10,$BU7)))</f>
        <v>#REF!</v>
      </c>
      <c r="BY7" s="2" t="e">
        <f>IF(BU7=9999,"",INDEX($AE$5:$AE$10,$BU7))</f>
        <v>#REF!</v>
      </c>
      <c r="BZ7" s="27" t="e">
        <f>IF(BU7=9999,"",INDEX($AF$5:$AF$10,$BU7))</f>
        <v>#REF!</v>
      </c>
      <c r="CA7" s="27" t="e">
        <f>IF(BU7=9999,"",INDEX($AG$5:$AG$10,$BU7))</f>
        <v>#REF!</v>
      </c>
      <c r="CB7" s="27" t="e">
        <f>IF(BU7=9999,"",INDEX($AH$5:$AH$10,$BU7))</f>
        <v>#REF!</v>
      </c>
      <c r="CC7" s="27" t="e">
        <f>IF(BU7=9999,"",INDEX($AI$5:$AI$10,$BU7))</f>
        <v>#REF!</v>
      </c>
      <c r="CD7" s="27" t="e">
        <f>IF(BU7=9999,"",INDEX($AJ$5:$AJ$10,$BU7))</f>
        <v>#REF!</v>
      </c>
      <c r="CE7" s="27" t="e">
        <f>IF(BU7=9999,"",INDEX($AK$5:$AK$10,$BU7))</f>
        <v>#REF!</v>
      </c>
      <c r="CF7" s="27" t="e">
        <f>IF(BU7=9999,"",INDEX($AL$5:$AL$10,$BU7))</f>
        <v>#REF!</v>
      </c>
      <c r="CG7" s="27" t="e">
        <f>IF(BU7=9999,"",INDEX($AM$5:$AM$10,$BU7))</f>
        <v>#REF!</v>
      </c>
      <c r="CH7" s="27" t="e">
        <f>IF(BU7=9999,"",INDEX($AN$5:$AN$10,$BU7))</f>
        <v>#REF!</v>
      </c>
      <c r="CI7" s="27" t="e">
        <f>IF(BU7=9999,"",INDEX($AO$5:$AO$10,$BU7))</f>
        <v>#REF!</v>
      </c>
      <c r="CJ7" s="27" t="e">
        <f>IF(BU7=9999,"",INDEX($AP$5:$AP$10,$BU7))</f>
        <v>#REF!</v>
      </c>
      <c r="CK7" s="27" t="e">
        <f>IF(BU7=9999,"",INDEX($AQ$5:$AQ$10,$BU7))</f>
        <v>#REF!</v>
      </c>
      <c r="CL7" s="27" t="e">
        <f>IF(BU7=9999,"",INDEX($AR$5:$AR$10,$BU7))</f>
        <v>#REF!</v>
      </c>
      <c r="CM7" s="27" t="e">
        <f>IF(BU7=9999,"",INDEX($AS$5:$AS$10,$BU7))</f>
        <v>#REF!</v>
      </c>
      <c r="CN7" s="27" t="e">
        <f>IF(BU7=9999,"",INDEX($AT$5:$AT$10,$BU7))</f>
        <v>#REF!</v>
      </c>
      <c r="CO7" s="27" t="e">
        <f>IF(BU7=9999,"",INDEX($AU$5:$AU$10,$BU7))</f>
        <v>#REF!</v>
      </c>
      <c r="CP7" s="27" t="e">
        <f>IF(BU7=9999,"",INDEX($AV$5:$AV$10,$BU7))</f>
        <v>#REF!</v>
      </c>
      <c r="CQ7" s="27" t="e">
        <f>IF(BU7=9999,"",INDEX($AW$5:$AW$10,$BU7))</f>
        <v>#REF!</v>
      </c>
      <c r="CR7" s="27" t="e">
        <f>IF(BU7=9999,"",INDEX($AX$5:$AX$10,$BU7))</f>
        <v>#REF!</v>
      </c>
      <c r="CS7" s="27" t="e">
        <f>IF(BU7=9999,"",INDEX($AY$5:$AY$10,$BU7))</f>
        <v>#REF!</v>
      </c>
      <c r="CT7" s="27" t="e">
        <f>IF(BU7=9999,"",INDEX($AZ$5:$AZ$10,$BU7))</f>
        <v>#REF!</v>
      </c>
      <c r="CU7" s="27" t="e">
        <f>IF(BU7=9999,"",INDEX($BA$5:$BA$10,$BU7))</f>
        <v>#REF!</v>
      </c>
      <c r="CV7" s="27">
        <f t="shared" ref="CV7:CV10" si="7">CV6+1</f>
        <v>3</v>
      </c>
      <c r="CW7" s="27" t="e">
        <f t="shared" ref="CW7:CW10" si="8">IF(CT7="","",(IF(CT6=CT7,CW6,CV7)))</f>
        <v>#REF!</v>
      </c>
      <c r="CX7" s="27" t="e">
        <f t="shared" ref="CX7:CX10" si="9">IF(CT7="","",CX6+1)</f>
        <v>#REF!</v>
      </c>
    </row>
    <row r="8" spans="1:102" ht="20.100000000000001" customHeight="1" x14ac:dyDescent="0.25">
      <c r="A8" s="35" t="s">
        <v>79</v>
      </c>
      <c r="B8" s="77" t="s">
        <v>80</v>
      </c>
      <c r="C8" s="37" t="s">
        <v>12</v>
      </c>
      <c r="D8" s="38" t="s">
        <v>12</v>
      </c>
      <c r="E8" s="38" t="s">
        <v>12</v>
      </c>
      <c r="F8" s="38">
        <v>10</v>
      </c>
      <c r="G8" s="38" t="s">
        <v>12</v>
      </c>
      <c r="H8" s="38" t="s">
        <v>12</v>
      </c>
      <c r="I8" s="38" t="s">
        <v>12</v>
      </c>
      <c r="J8" s="38" t="s">
        <v>12</v>
      </c>
      <c r="K8" s="38" t="s">
        <v>12</v>
      </c>
      <c r="L8" s="38" t="s">
        <v>12</v>
      </c>
      <c r="M8" s="38" t="s">
        <v>12</v>
      </c>
      <c r="N8" s="38" t="s">
        <v>12</v>
      </c>
      <c r="O8" s="38" t="s">
        <v>12</v>
      </c>
      <c r="P8" s="38" t="s">
        <v>12</v>
      </c>
      <c r="Q8" s="38" t="s">
        <v>12</v>
      </c>
      <c r="R8" s="38" t="s">
        <v>12</v>
      </c>
      <c r="S8" s="38" t="s">
        <v>12</v>
      </c>
      <c r="T8" s="38" t="s">
        <v>12</v>
      </c>
      <c r="U8" s="38" t="s">
        <v>12</v>
      </c>
      <c r="V8" s="39" t="s">
        <v>12</v>
      </c>
      <c r="W8" s="40">
        <v>10</v>
      </c>
      <c r="X8" s="41">
        <v>1</v>
      </c>
      <c r="Y8" s="87"/>
      <c r="AC8" s="27">
        <f t="shared" si="6"/>
        <v>4</v>
      </c>
      <c r="AD8" s="2" t="e">
        <f>#REF!</f>
        <v>#REF!</v>
      </c>
      <c r="AE8" s="2" t="e">
        <f>#REF!</f>
        <v>#REF!</v>
      </c>
      <c r="AF8" s="27" t="e">
        <f>#REF!</f>
        <v>#REF!</v>
      </c>
      <c r="AG8" s="27" t="e">
        <f>#REF!</f>
        <v>#REF!</v>
      </c>
      <c r="AH8" s="27" t="e">
        <f>#REF!</f>
        <v>#REF!</v>
      </c>
      <c r="AI8" s="27" t="e">
        <f>#REF!</f>
        <v>#REF!</v>
      </c>
      <c r="AJ8" s="27" t="e">
        <f>#REF!</f>
        <v>#REF!</v>
      </c>
      <c r="AK8" s="27" t="e">
        <f>#REF!</f>
        <v>#REF!</v>
      </c>
      <c r="AL8" s="27" t="e">
        <f>#REF!</f>
        <v>#REF!</v>
      </c>
      <c r="AM8" s="27" t="e">
        <f>#REF!</f>
        <v>#REF!</v>
      </c>
      <c r="AN8" s="27" t="e">
        <f>#REF!</f>
        <v>#REF!</v>
      </c>
      <c r="AO8" s="27" t="e">
        <f>#REF!</f>
        <v>#REF!</v>
      </c>
      <c r="AP8" s="27" t="e">
        <f>#REF!</f>
        <v>#REF!</v>
      </c>
      <c r="AQ8" s="27" t="e">
        <f>#REF!</f>
        <v>#REF!</v>
      </c>
      <c r="AR8" s="27" t="e">
        <f>#REF!</f>
        <v>#REF!</v>
      </c>
      <c r="AS8" s="27" t="e">
        <f>#REF!</f>
        <v>#REF!</v>
      </c>
      <c r="AT8" s="27" t="e">
        <f>#REF!</f>
        <v>#REF!</v>
      </c>
      <c r="AU8" s="27" t="e">
        <f>#REF!</f>
        <v>#REF!</v>
      </c>
      <c r="AV8" s="27" t="e">
        <f>#REF!</f>
        <v>#REF!</v>
      </c>
      <c r="AW8" s="27" t="e">
        <f>#REF!</f>
        <v>#REF!</v>
      </c>
      <c r="AX8" s="27" t="e">
        <f>#REF!</f>
        <v>#REF!</v>
      </c>
      <c r="AY8" s="27" t="e">
        <f>#REF!</f>
        <v>#REF!</v>
      </c>
      <c r="AZ8" s="27" t="e">
        <f>#REF!</f>
        <v>#REF!</v>
      </c>
      <c r="BA8" s="27" t="e">
        <f>#REF!</f>
        <v>#REF!</v>
      </c>
      <c r="BD8" s="27" t="e">
        <f>#REF!</f>
        <v>#REF!</v>
      </c>
      <c r="BE8" s="27" t="e">
        <f>#REF!</f>
        <v>#REF!</v>
      </c>
      <c r="BF8" s="27" t="e">
        <f>#REF!</f>
        <v>#REF!</v>
      </c>
      <c r="BG8" s="27" t="e">
        <f>#REF!</f>
        <v>#REF!</v>
      </c>
      <c r="BH8" s="27" t="e">
        <f>#REF!</f>
        <v>#REF!</v>
      </c>
      <c r="BI8" s="27" t="e">
        <f>#REF!</f>
        <v>#REF!</v>
      </c>
      <c r="BJ8" s="27" t="e">
        <f>#REF!</f>
        <v>#REF!</v>
      </c>
      <c r="BK8" s="27" t="e">
        <f>#REF!</f>
        <v>#REF!</v>
      </c>
      <c r="BL8" s="27" t="e">
        <f>#REF!</f>
        <v>#REF!</v>
      </c>
      <c r="BM8" s="27" t="e">
        <f>#REF!</f>
        <v>#REF!</v>
      </c>
      <c r="BO8" s="27" t="e">
        <f t="shared" si="1"/>
        <v>#REF!</v>
      </c>
      <c r="BP8" s="27" t="e">
        <f t="shared" si="2"/>
        <v>#REF!</v>
      </c>
      <c r="BQ8" s="27" t="e">
        <f>SMALL($BO$5:$BO$10,AC8)</f>
        <v>#REF!</v>
      </c>
      <c r="BR8" s="27" t="e">
        <f>#REF!</f>
        <v>#REF!</v>
      </c>
      <c r="BS8" s="27" t="e">
        <f t="shared" si="3"/>
        <v>#REF!</v>
      </c>
      <c r="BT8" s="27" t="e">
        <f t="shared" si="4"/>
        <v>#REF!</v>
      </c>
      <c r="BU8" s="27" t="e">
        <f t="shared" si="5"/>
        <v>#REF!</v>
      </c>
      <c r="BX8" s="2" t="e">
        <f>IF(BU8=9999,"",(INDEX($AD$5:$AD$10,$BU8)))</f>
        <v>#REF!</v>
      </c>
      <c r="BY8" s="2" t="e">
        <f>IF(BU8=9999,"",INDEX($AE$5:$AE$10,$BU8))</f>
        <v>#REF!</v>
      </c>
      <c r="BZ8" s="27" t="e">
        <f>IF(BU8=9999,"",INDEX($AF$5:$AF$10,$BU8))</f>
        <v>#REF!</v>
      </c>
      <c r="CA8" s="27" t="e">
        <f>IF(BU8=9999,"",INDEX($AG$5:$AG$10,$BU8))</f>
        <v>#REF!</v>
      </c>
      <c r="CB8" s="27" t="e">
        <f>IF(BU8=9999,"",INDEX($AH$5:$AH$10,$BU8))</f>
        <v>#REF!</v>
      </c>
      <c r="CC8" s="27" t="e">
        <f>IF(BU8=9999,"",INDEX($AI$5:$AI$10,$BU8))</f>
        <v>#REF!</v>
      </c>
      <c r="CD8" s="27" t="e">
        <f>IF(BU8=9999,"",INDEX($AJ$5:$AJ$10,$BU8))</f>
        <v>#REF!</v>
      </c>
      <c r="CE8" s="27" t="e">
        <f>IF(BU8=9999,"",INDEX($AK$5:$AK$10,$BU8))</f>
        <v>#REF!</v>
      </c>
      <c r="CF8" s="27" t="e">
        <f>IF(BU8=9999,"",INDEX($AL$5:$AL$10,$BU8))</f>
        <v>#REF!</v>
      </c>
      <c r="CG8" s="27" t="e">
        <f>IF(BU8=9999,"",INDEX($AM$5:$AM$10,$BU8))</f>
        <v>#REF!</v>
      </c>
      <c r="CH8" s="27" t="e">
        <f>IF(BU8=9999,"",INDEX($AN$5:$AN$10,$BU8))</f>
        <v>#REF!</v>
      </c>
      <c r="CI8" s="27" t="e">
        <f>IF(BU8=9999,"",INDEX($AO$5:$AO$10,$BU8))</f>
        <v>#REF!</v>
      </c>
      <c r="CJ8" s="27" t="e">
        <f>IF(BU8=9999,"",INDEX($AP$5:$AP$10,$BU8))</f>
        <v>#REF!</v>
      </c>
      <c r="CK8" s="27" t="e">
        <f>IF(BU8=9999,"",INDEX($AQ$5:$AQ$10,$BU8))</f>
        <v>#REF!</v>
      </c>
      <c r="CL8" s="27" t="e">
        <f>IF(BU8=9999,"",INDEX($AR$5:$AR$10,$BU8))</f>
        <v>#REF!</v>
      </c>
      <c r="CM8" s="27" t="e">
        <f>IF(BU8=9999,"",INDEX($AS$5:$AS$10,$BU8))</f>
        <v>#REF!</v>
      </c>
      <c r="CN8" s="27" t="e">
        <f>IF(BU8=9999,"",INDEX($AT$5:$AT$10,$BU8))</f>
        <v>#REF!</v>
      </c>
      <c r="CO8" s="27" t="e">
        <f>IF(BU8=9999,"",INDEX($AU$5:$AU$10,$BU8))</f>
        <v>#REF!</v>
      </c>
      <c r="CP8" s="27" t="e">
        <f>IF(BU8=9999,"",INDEX($AV$5:$AV$10,$BU8))</f>
        <v>#REF!</v>
      </c>
      <c r="CQ8" s="27" t="e">
        <f>IF(BU8=9999,"",INDEX($AW$5:$AW$10,$BU8))</f>
        <v>#REF!</v>
      </c>
      <c r="CR8" s="27" t="e">
        <f>IF(BU8=9999,"",INDEX($AX$5:$AX$10,$BU8))</f>
        <v>#REF!</v>
      </c>
      <c r="CS8" s="27" t="e">
        <f>IF(BU8=9999,"",INDEX($AY$5:$AY$10,$BU8))</f>
        <v>#REF!</v>
      </c>
      <c r="CT8" s="27" t="e">
        <f>IF(BU8=9999,"",INDEX($AZ$5:$AZ$10,$BU8))</f>
        <v>#REF!</v>
      </c>
      <c r="CU8" s="27" t="e">
        <f>IF(BU8=9999,"",INDEX($BA$5:$BA$10,$BU8))</f>
        <v>#REF!</v>
      </c>
      <c r="CV8" s="27">
        <f t="shared" si="7"/>
        <v>4</v>
      </c>
      <c r="CW8" s="27" t="e">
        <f t="shared" si="8"/>
        <v>#REF!</v>
      </c>
      <c r="CX8" s="27" t="e">
        <f t="shared" si="9"/>
        <v>#REF!</v>
      </c>
    </row>
    <row r="9" spans="1:102" ht="20.100000000000001" customHeight="1" x14ac:dyDescent="0.25">
      <c r="A9" s="35" t="s">
        <v>81</v>
      </c>
      <c r="B9" s="77" t="s">
        <v>82</v>
      </c>
      <c r="C9" s="37" t="s">
        <v>12</v>
      </c>
      <c r="D9" s="38" t="s">
        <v>12</v>
      </c>
      <c r="E9" s="38" t="s">
        <v>12</v>
      </c>
      <c r="F9" s="38" t="s">
        <v>12</v>
      </c>
      <c r="G9" s="38">
        <v>9</v>
      </c>
      <c r="H9" s="38" t="s">
        <v>12</v>
      </c>
      <c r="I9" s="38" t="s">
        <v>12</v>
      </c>
      <c r="J9" s="38" t="s">
        <v>12</v>
      </c>
      <c r="K9" s="38" t="s">
        <v>12</v>
      </c>
      <c r="L9" s="38" t="s">
        <v>12</v>
      </c>
      <c r="M9" s="38" t="s">
        <v>12</v>
      </c>
      <c r="N9" s="38" t="s">
        <v>12</v>
      </c>
      <c r="O9" s="38" t="s">
        <v>12</v>
      </c>
      <c r="P9" s="38" t="s">
        <v>12</v>
      </c>
      <c r="Q9" s="38" t="s">
        <v>12</v>
      </c>
      <c r="R9" s="38" t="s">
        <v>12</v>
      </c>
      <c r="S9" s="38" t="s">
        <v>12</v>
      </c>
      <c r="T9" s="38" t="s">
        <v>12</v>
      </c>
      <c r="U9" s="38" t="s">
        <v>12</v>
      </c>
      <c r="V9" s="39" t="s">
        <v>12</v>
      </c>
      <c r="W9" s="40">
        <v>9</v>
      </c>
      <c r="X9" s="41">
        <v>1</v>
      </c>
      <c r="Y9" s="34">
        <v>5</v>
      </c>
      <c r="AC9" s="27">
        <f t="shared" si="6"/>
        <v>5</v>
      </c>
      <c r="AD9" s="2" t="e">
        <f>#REF!</f>
        <v>#REF!</v>
      </c>
      <c r="AE9" s="2" t="e">
        <f>#REF!</f>
        <v>#REF!</v>
      </c>
      <c r="AF9" s="27" t="e">
        <f>#REF!</f>
        <v>#REF!</v>
      </c>
      <c r="AG9" s="27" t="e">
        <f>#REF!</f>
        <v>#REF!</v>
      </c>
      <c r="AH9" s="27" t="e">
        <f>#REF!</f>
        <v>#REF!</v>
      </c>
      <c r="AI9" s="27" t="e">
        <f>#REF!</f>
        <v>#REF!</v>
      </c>
      <c r="AJ9" s="27" t="e">
        <f>#REF!</f>
        <v>#REF!</v>
      </c>
      <c r="AK9" s="27" t="e">
        <f>#REF!</f>
        <v>#REF!</v>
      </c>
      <c r="AL9" s="27" t="e">
        <f>#REF!</f>
        <v>#REF!</v>
      </c>
      <c r="AM9" s="27" t="e">
        <f>#REF!</f>
        <v>#REF!</v>
      </c>
      <c r="AN9" s="27" t="e">
        <f>#REF!</f>
        <v>#REF!</v>
      </c>
      <c r="AO9" s="27" t="e">
        <f>#REF!</f>
        <v>#REF!</v>
      </c>
      <c r="AP9" s="27" t="e">
        <f>#REF!</f>
        <v>#REF!</v>
      </c>
      <c r="AQ9" s="27" t="e">
        <f>#REF!</f>
        <v>#REF!</v>
      </c>
      <c r="AR9" s="27" t="e">
        <f>#REF!</f>
        <v>#REF!</v>
      </c>
      <c r="AS9" s="27" t="e">
        <f>#REF!</f>
        <v>#REF!</v>
      </c>
      <c r="AT9" s="27" t="e">
        <f>#REF!</f>
        <v>#REF!</v>
      </c>
      <c r="AU9" s="27" t="e">
        <f>#REF!</f>
        <v>#REF!</v>
      </c>
      <c r="AV9" s="27" t="e">
        <f>#REF!</f>
        <v>#REF!</v>
      </c>
      <c r="AW9" s="27" t="e">
        <f>#REF!</f>
        <v>#REF!</v>
      </c>
      <c r="AX9" s="27" t="e">
        <f>#REF!</f>
        <v>#REF!</v>
      </c>
      <c r="AY9" s="27" t="e">
        <f>#REF!</f>
        <v>#REF!</v>
      </c>
      <c r="AZ9" s="27" t="e">
        <f>#REF!</f>
        <v>#REF!</v>
      </c>
      <c r="BA9" s="27" t="e">
        <f>#REF!</f>
        <v>#REF!</v>
      </c>
      <c r="BD9" s="27" t="e">
        <f>#REF!</f>
        <v>#REF!</v>
      </c>
      <c r="BE9" s="27" t="e">
        <f>#REF!</f>
        <v>#REF!</v>
      </c>
      <c r="BF9" s="27" t="e">
        <f>#REF!</f>
        <v>#REF!</v>
      </c>
      <c r="BG9" s="27" t="e">
        <f>#REF!</f>
        <v>#REF!</v>
      </c>
      <c r="BH9" s="27" t="e">
        <f>#REF!</f>
        <v>#REF!</v>
      </c>
      <c r="BI9" s="27" t="e">
        <f>#REF!</f>
        <v>#REF!</v>
      </c>
      <c r="BJ9" s="27" t="e">
        <f>#REF!</f>
        <v>#REF!</v>
      </c>
      <c r="BK9" s="27" t="e">
        <f>#REF!</f>
        <v>#REF!</v>
      </c>
      <c r="BL9" s="27" t="e">
        <f>#REF!</f>
        <v>#REF!</v>
      </c>
      <c r="BM9" s="27" t="e">
        <f>#REF!</f>
        <v>#REF!</v>
      </c>
      <c r="BO9" s="27" t="e">
        <f t="shared" si="1"/>
        <v>#REF!</v>
      </c>
      <c r="BP9" s="27" t="e">
        <f t="shared" si="2"/>
        <v>#REF!</v>
      </c>
      <c r="BQ9" s="27" t="e">
        <f>SMALL($BO$5:$BO$10,AC9)</f>
        <v>#REF!</v>
      </c>
      <c r="BR9" s="27" t="e">
        <f>#REF!</f>
        <v>#REF!</v>
      </c>
      <c r="BS9" s="27" t="e">
        <f t="shared" si="3"/>
        <v>#REF!</v>
      </c>
      <c r="BT9" s="27" t="e">
        <f t="shared" si="4"/>
        <v>#REF!</v>
      </c>
      <c r="BU9" s="27" t="e">
        <f t="shared" si="5"/>
        <v>#REF!</v>
      </c>
      <c r="BX9" s="2" t="e">
        <f>IF(BU9=9999,"",(INDEX($AD$5:$AD$10,$BU9)))</f>
        <v>#REF!</v>
      </c>
      <c r="BY9" s="2" t="e">
        <f>IF(BU9=9999,"",INDEX($AE$5:$AE$10,$BU9))</f>
        <v>#REF!</v>
      </c>
      <c r="BZ9" s="27" t="e">
        <f>IF(BU9=9999,"",INDEX($AF$5:$AF$10,$BU9))</f>
        <v>#REF!</v>
      </c>
      <c r="CA9" s="27" t="e">
        <f>IF(BU9=9999,"",INDEX($AG$5:$AG$10,$BU9))</f>
        <v>#REF!</v>
      </c>
      <c r="CB9" s="27" t="e">
        <f>IF(BU9=9999,"",INDEX($AH$5:$AH$10,$BU9))</f>
        <v>#REF!</v>
      </c>
      <c r="CC9" s="27" t="e">
        <f>IF(BU9=9999,"",INDEX($AI$5:$AI$10,$BU9))</f>
        <v>#REF!</v>
      </c>
      <c r="CD9" s="27" t="e">
        <f>IF(BU9=9999,"",INDEX($AJ$5:$AJ$10,$BU9))</f>
        <v>#REF!</v>
      </c>
      <c r="CE9" s="27" t="e">
        <f>IF(BU9=9999,"",INDEX($AK$5:$AK$10,$BU9))</f>
        <v>#REF!</v>
      </c>
      <c r="CF9" s="27" t="e">
        <f>IF(BU9=9999,"",INDEX($AL$5:$AL$10,$BU9))</f>
        <v>#REF!</v>
      </c>
      <c r="CG9" s="27" t="e">
        <f>IF(BU9=9999,"",INDEX($AM$5:$AM$10,$BU9))</f>
        <v>#REF!</v>
      </c>
      <c r="CH9" s="27" t="e">
        <f>IF(BU9=9999,"",INDEX($AN$5:$AN$10,$BU9))</f>
        <v>#REF!</v>
      </c>
      <c r="CI9" s="27" t="e">
        <f>IF(BU9=9999,"",INDEX($AO$5:$AO$10,$BU9))</f>
        <v>#REF!</v>
      </c>
      <c r="CJ9" s="27" t="e">
        <f>IF(BU9=9999,"",INDEX($AP$5:$AP$10,$BU9))</f>
        <v>#REF!</v>
      </c>
      <c r="CK9" s="27" t="e">
        <f>IF(BU9=9999,"",INDEX($AQ$5:$AQ$10,$BU9))</f>
        <v>#REF!</v>
      </c>
      <c r="CL9" s="27" t="e">
        <f>IF(BU9=9999,"",INDEX($AR$5:$AR$10,$BU9))</f>
        <v>#REF!</v>
      </c>
      <c r="CM9" s="27" t="e">
        <f>IF(BU9=9999,"",INDEX($AS$5:$AS$10,$BU9))</f>
        <v>#REF!</v>
      </c>
      <c r="CN9" s="27" t="e">
        <f>IF(BU9=9999,"",INDEX($AT$5:$AT$10,$BU9))</f>
        <v>#REF!</v>
      </c>
      <c r="CO9" s="27" t="e">
        <f>IF(BU9=9999,"",INDEX($AU$5:$AU$10,$BU9))</f>
        <v>#REF!</v>
      </c>
      <c r="CP9" s="27" t="e">
        <f>IF(BU9=9999,"",INDEX($AV$5:$AV$10,$BU9))</f>
        <v>#REF!</v>
      </c>
      <c r="CQ9" s="27" t="e">
        <f>IF(BU9=9999,"",INDEX($AW$5:$AW$10,$BU9))</f>
        <v>#REF!</v>
      </c>
      <c r="CR9" s="27" t="e">
        <f>IF(BU9=9999,"",INDEX($AX$5:$AX$10,$BU9))</f>
        <v>#REF!</v>
      </c>
      <c r="CS9" s="27" t="e">
        <f>IF(BU9=9999,"",INDEX($AY$5:$AY$10,$BU9))</f>
        <v>#REF!</v>
      </c>
      <c r="CT9" s="27" t="e">
        <f>IF(BU9=9999,"",INDEX($AZ$5:$AZ$10,$BU9))</f>
        <v>#REF!</v>
      </c>
      <c r="CU9" s="27" t="e">
        <f>IF(BU9=9999,"",INDEX($BA$5:$BA$10,$BU9))</f>
        <v>#REF!</v>
      </c>
      <c r="CV9" s="27">
        <f t="shared" si="7"/>
        <v>5</v>
      </c>
      <c r="CW9" s="27" t="e">
        <f t="shared" si="8"/>
        <v>#REF!</v>
      </c>
      <c r="CX9" s="27" t="e">
        <f t="shared" si="9"/>
        <v>#REF!</v>
      </c>
    </row>
    <row r="10" spans="1:102" ht="20.100000000000001" customHeight="1" thickBot="1" x14ac:dyDescent="0.3">
      <c r="A10" s="78" t="s">
        <v>83</v>
      </c>
      <c r="B10" s="79" t="s">
        <v>84</v>
      </c>
      <c r="C10" s="80">
        <v>8</v>
      </c>
      <c r="D10" s="81" t="s">
        <v>12</v>
      </c>
      <c r="E10" s="81" t="s">
        <v>12</v>
      </c>
      <c r="F10" s="81" t="s">
        <v>12</v>
      </c>
      <c r="G10" s="81" t="s">
        <v>12</v>
      </c>
      <c r="H10" s="81" t="s">
        <v>12</v>
      </c>
      <c r="I10" s="81" t="s">
        <v>12</v>
      </c>
      <c r="J10" s="81" t="s">
        <v>12</v>
      </c>
      <c r="K10" s="81" t="s">
        <v>12</v>
      </c>
      <c r="L10" s="81" t="s">
        <v>12</v>
      </c>
      <c r="M10" s="81" t="s">
        <v>12</v>
      </c>
      <c r="N10" s="81" t="s">
        <v>12</v>
      </c>
      <c r="O10" s="81" t="s">
        <v>12</v>
      </c>
      <c r="P10" s="81" t="s">
        <v>12</v>
      </c>
      <c r="Q10" s="81" t="s">
        <v>12</v>
      </c>
      <c r="R10" s="81" t="s">
        <v>12</v>
      </c>
      <c r="S10" s="81" t="s">
        <v>12</v>
      </c>
      <c r="T10" s="81" t="s">
        <v>12</v>
      </c>
      <c r="U10" s="81" t="s">
        <v>12</v>
      </c>
      <c r="V10" s="82" t="s">
        <v>12</v>
      </c>
      <c r="W10" s="83">
        <v>8</v>
      </c>
      <c r="X10" s="84">
        <v>1</v>
      </c>
      <c r="Y10" s="85">
        <v>6</v>
      </c>
      <c r="AC10" s="27">
        <f t="shared" si="6"/>
        <v>6</v>
      </c>
      <c r="AD10" s="2" t="e">
        <f>#REF!</f>
        <v>#REF!</v>
      </c>
      <c r="AE10" s="2" t="e">
        <f>#REF!</f>
        <v>#REF!</v>
      </c>
      <c r="AF10" s="27" t="e">
        <f>#REF!</f>
        <v>#REF!</v>
      </c>
      <c r="AG10" s="27" t="e">
        <f>#REF!</f>
        <v>#REF!</v>
      </c>
      <c r="AH10" s="27" t="e">
        <f>#REF!</f>
        <v>#REF!</v>
      </c>
      <c r="AI10" s="27" t="e">
        <f>#REF!</f>
        <v>#REF!</v>
      </c>
      <c r="AJ10" s="27" t="e">
        <f>#REF!</f>
        <v>#REF!</v>
      </c>
      <c r="AK10" s="27" t="e">
        <f>#REF!</f>
        <v>#REF!</v>
      </c>
      <c r="AL10" s="27" t="e">
        <f>#REF!</f>
        <v>#REF!</v>
      </c>
      <c r="AM10" s="27" t="e">
        <f>#REF!</f>
        <v>#REF!</v>
      </c>
      <c r="AN10" s="27" t="e">
        <f>#REF!</f>
        <v>#REF!</v>
      </c>
      <c r="AO10" s="27" t="e">
        <f>#REF!</f>
        <v>#REF!</v>
      </c>
      <c r="AP10" s="27" t="e">
        <f>#REF!</f>
        <v>#REF!</v>
      </c>
      <c r="AQ10" s="27" t="e">
        <f>#REF!</f>
        <v>#REF!</v>
      </c>
      <c r="AR10" s="27" t="e">
        <f>#REF!</f>
        <v>#REF!</v>
      </c>
      <c r="AS10" s="27" t="e">
        <f>#REF!</f>
        <v>#REF!</v>
      </c>
      <c r="AT10" s="27" t="e">
        <f>#REF!</f>
        <v>#REF!</v>
      </c>
      <c r="AU10" s="27" t="e">
        <f>#REF!</f>
        <v>#REF!</v>
      </c>
      <c r="AV10" s="27" t="e">
        <f>#REF!</f>
        <v>#REF!</v>
      </c>
      <c r="AW10" s="27" t="e">
        <f>#REF!</f>
        <v>#REF!</v>
      </c>
      <c r="AX10" s="27" t="e">
        <f>#REF!</f>
        <v>#REF!</v>
      </c>
      <c r="AY10" s="27" t="e">
        <f>#REF!</f>
        <v>#REF!</v>
      </c>
      <c r="AZ10" s="27" t="e">
        <f>#REF!</f>
        <v>#REF!</v>
      </c>
      <c r="BA10" s="27" t="e">
        <f>#REF!</f>
        <v>#REF!</v>
      </c>
      <c r="BD10" s="27" t="e">
        <f>#REF!</f>
        <v>#REF!</v>
      </c>
      <c r="BE10" s="27" t="e">
        <f>#REF!</f>
        <v>#REF!</v>
      </c>
      <c r="BF10" s="27" t="e">
        <f>#REF!</f>
        <v>#REF!</v>
      </c>
      <c r="BG10" s="27" t="e">
        <f>#REF!</f>
        <v>#REF!</v>
      </c>
      <c r="BH10" s="27" t="e">
        <f>#REF!</f>
        <v>#REF!</v>
      </c>
      <c r="BI10" s="27" t="e">
        <f>#REF!</f>
        <v>#REF!</v>
      </c>
      <c r="BJ10" s="27" t="e">
        <f>#REF!</f>
        <v>#REF!</v>
      </c>
      <c r="BK10" s="27" t="e">
        <f>#REF!</f>
        <v>#REF!</v>
      </c>
      <c r="BL10" s="27" t="e">
        <f>#REF!</f>
        <v>#REF!</v>
      </c>
      <c r="BM10" s="27" t="e">
        <f>#REF!</f>
        <v>#REF!</v>
      </c>
      <c r="BO10" s="27" t="e">
        <f t="shared" si="1"/>
        <v>#REF!</v>
      </c>
      <c r="BP10" s="27" t="e">
        <f t="shared" si="2"/>
        <v>#REF!</v>
      </c>
      <c r="BQ10" s="27" t="e">
        <f>SMALL($BO$5:$BO$10,AC10)</f>
        <v>#REF!</v>
      </c>
      <c r="BR10" s="27" t="e">
        <f>#REF!</f>
        <v>#REF!</v>
      </c>
      <c r="BS10" s="27" t="e">
        <f t="shared" si="3"/>
        <v>#REF!</v>
      </c>
      <c r="BT10" s="27" t="e">
        <f t="shared" si="4"/>
        <v>#REF!</v>
      </c>
      <c r="BU10" s="27" t="e">
        <f t="shared" si="5"/>
        <v>#REF!</v>
      </c>
      <c r="BX10" s="2" t="e">
        <f>IF(BU10=9999,"",(INDEX($AD$5:$AD$10,$BU10)))</f>
        <v>#REF!</v>
      </c>
      <c r="BY10" s="2" t="e">
        <f>IF(BU10=9999,"",INDEX($AE$5:$AE$10,$BU10))</f>
        <v>#REF!</v>
      </c>
      <c r="BZ10" s="27" t="e">
        <f>IF(BU10=9999,"",INDEX($AF$5:$AF$10,$BU10))</f>
        <v>#REF!</v>
      </c>
      <c r="CA10" s="27" t="e">
        <f>IF(BU10=9999,"",INDEX($AG$5:$AG$10,$BU10))</f>
        <v>#REF!</v>
      </c>
      <c r="CB10" s="27" t="e">
        <f>IF(BU10=9999,"",INDEX($AH$5:$AH$10,$BU10))</f>
        <v>#REF!</v>
      </c>
      <c r="CC10" s="27" t="e">
        <f>IF(BU10=9999,"",INDEX($AI$5:$AI$10,$BU10))</f>
        <v>#REF!</v>
      </c>
      <c r="CD10" s="27" t="e">
        <f>IF(BU10=9999,"",INDEX($AJ$5:$AJ$10,$BU10))</f>
        <v>#REF!</v>
      </c>
      <c r="CE10" s="27" t="e">
        <f>IF(BU10=9999,"",INDEX($AK$5:$AK$10,$BU10))</f>
        <v>#REF!</v>
      </c>
      <c r="CF10" s="27" t="e">
        <f>IF(BU10=9999,"",INDEX($AL$5:$AL$10,$BU10))</f>
        <v>#REF!</v>
      </c>
      <c r="CG10" s="27" t="e">
        <f>IF(BU10=9999,"",INDEX($AM$5:$AM$10,$BU10))</f>
        <v>#REF!</v>
      </c>
      <c r="CH10" s="27" t="e">
        <f>IF(BU10=9999,"",INDEX($AN$5:$AN$10,$BU10))</f>
        <v>#REF!</v>
      </c>
      <c r="CI10" s="27" t="e">
        <f>IF(BU10=9999,"",INDEX($AO$5:$AO$10,$BU10))</f>
        <v>#REF!</v>
      </c>
      <c r="CJ10" s="27" t="e">
        <f>IF(BU10=9999,"",INDEX($AP$5:$AP$10,$BU10))</f>
        <v>#REF!</v>
      </c>
      <c r="CK10" s="27" t="e">
        <f>IF(BU10=9999,"",INDEX($AQ$5:$AQ$10,$BU10))</f>
        <v>#REF!</v>
      </c>
      <c r="CL10" s="27" t="e">
        <f>IF(BU10=9999,"",INDEX($AR$5:$AR$10,$BU10))</f>
        <v>#REF!</v>
      </c>
      <c r="CM10" s="27" t="e">
        <f>IF(BU10=9999,"",INDEX($AS$5:$AS$10,$BU10))</f>
        <v>#REF!</v>
      </c>
      <c r="CN10" s="27" t="e">
        <f>IF(BU10=9999,"",INDEX($AT$5:$AT$10,$BU10))</f>
        <v>#REF!</v>
      </c>
      <c r="CO10" s="27" t="e">
        <f>IF(BU10=9999,"",INDEX($AU$5:$AU$10,$BU10))</f>
        <v>#REF!</v>
      </c>
      <c r="CP10" s="27" t="e">
        <f>IF(BU10=9999,"",INDEX($AV$5:$AV$10,$BU10))</f>
        <v>#REF!</v>
      </c>
      <c r="CQ10" s="27" t="e">
        <f>IF(BU10=9999,"",INDEX($AW$5:$AW$10,$BU10))</f>
        <v>#REF!</v>
      </c>
      <c r="CR10" s="27" t="e">
        <f>IF(BU10=9999,"",INDEX($AX$5:$AX$10,$BU10))</f>
        <v>#REF!</v>
      </c>
      <c r="CS10" s="27" t="e">
        <f>IF(BU10=9999,"",INDEX($AY$5:$AY$10,$BU10))</f>
        <v>#REF!</v>
      </c>
      <c r="CT10" s="27" t="e">
        <f>IF(BU10=9999,"",INDEX($AZ$5:$AZ$10,$BU10))</f>
        <v>#REF!</v>
      </c>
      <c r="CU10" s="27" t="e">
        <f>IF(BU10=9999,"",INDEX($BA$5:$BA$10,$BU10))</f>
        <v>#REF!</v>
      </c>
      <c r="CV10" s="27">
        <f t="shared" si="7"/>
        <v>6</v>
      </c>
      <c r="CW10" s="27" t="e">
        <f t="shared" si="8"/>
        <v>#REF!</v>
      </c>
      <c r="CX10" s="27" t="e">
        <f t="shared" si="9"/>
        <v>#REF!</v>
      </c>
    </row>
    <row r="11" spans="1:102" ht="18" thickTop="1" x14ac:dyDescent="0.25"/>
    <row r="13" spans="1:102" x14ac:dyDescent="0.25">
      <c r="B13" s="1"/>
    </row>
    <row r="14" spans="1:102" x14ac:dyDescent="0.25">
      <c r="B14" s="43"/>
    </row>
    <row r="15" spans="1:102" x14ac:dyDescent="0.25">
      <c r="B15" s="1"/>
    </row>
    <row r="16" spans="1:102" x14ac:dyDescent="0.25">
      <c r="B16" s="1"/>
    </row>
    <row r="17" spans="2:41" x14ac:dyDescent="0.25">
      <c r="B17" s="1"/>
    </row>
    <row r="18" spans="2:41" x14ac:dyDescent="0.25">
      <c r="B18" s="1"/>
    </row>
    <row r="19" spans="2:41" x14ac:dyDescent="0.25">
      <c r="B19" s="1"/>
    </row>
    <row r="20" spans="2:41" x14ac:dyDescent="0.25">
      <c r="B20" s="1"/>
    </row>
    <row r="21" spans="2:41" x14ac:dyDescent="0.25">
      <c r="B21" s="1"/>
    </row>
    <row r="22" spans="2:41" x14ac:dyDescent="0.25">
      <c r="B22" s="1"/>
    </row>
    <row r="23" spans="2:41" ht="15" customHeight="1" x14ac:dyDescent="0.25">
      <c r="B23" s="1"/>
    </row>
    <row r="24" spans="2:41" ht="15" customHeight="1" x14ac:dyDescent="0.25">
      <c r="B24" s="1"/>
    </row>
    <row r="25" spans="2:41" ht="15" customHeight="1" x14ac:dyDescent="0.25">
      <c r="B25" s="1"/>
    </row>
    <row r="26" spans="2:41" ht="15" customHeight="1" x14ac:dyDescent="0.25">
      <c r="B26" s="1"/>
      <c r="AB26" s="27"/>
    </row>
    <row r="27" spans="2:41" x14ac:dyDescent="0.25">
      <c r="B27" s="1"/>
      <c r="AB27" s="27"/>
    </row>
    <row r="28" spans="2:41" x14ac:dyDescent="0.25">
      <c r="B28" s="1"/>
      <c r="AB28" s="11"/>
    </row>
    <row r="29" spans="2:41" x14ac:dyDescent="0.25">
      <c r="B29" s="1"/>
    </row>
    <row r="30" spans="2:41" x14ac:dyDescent="0.25">
      <c r="B30" s="1"/>
    </row>
    <row r="31" spans="2:41" ht="12.75" hidden="1" customHeight="1" x14ac:dyDescent="0.25">
      <c r="B31" s="27"/>
      <c r="C31" s="45"/>
      <c r="D31" s="45"/>
      <c r="E31" s="45"/>
      <c r="G31" s="45" t="s">
        <v>13</v>
      </c>
      <c r="H31" s="45"/>
      <c r="I31" s="45"/>
      <c r="K31" s="45" t="s">
        <v>14</v>
      </c>
      <c r="L31" s="45"/>
      <c r="M31" s="45"/>
      <c r="O31" s="45" t="s">
        <v>1</v>
      </c>
      <c r="P31" s="45"/>
      <c r="Q31" s="45"/>
      <c r="S31" s="45" t="s">
        <v>2</v>
      </c>
      <c r="T31" s="45"/>
      <c r="U31" s="45"/>
      <c r="V31" s="45" t="s">
        <v>3</v>
      </c>
      <c r="W31" s="45"/>
      <c r="X31" s="45"/>
      <c r="AA31" s="45" t="s">
        <v>5</v>
      </c>
      <c r="AB31" s="45"/>
      <c r="AC31" s="45"/>
      <c r="AE31" s="45" t="s">
        <v>6</v>
      </c>
      <c r="AF31" s="45"/>
      <c r="AG31" s="45"/>
      <c r="AI31" s="45" t="s">
        <v>7</v>
      </c>
      <c r="AJ31" s="45"/>
      <c r="AK31" s="45"/>
      <c r="AM31" s="45" t="s">
        <v>8</v>
      </c>
      <c r="AN31" s="45"/>
      <c r="AO31" s="45"/>
    </row>
    <row r="32" spans="2:41" hidden="1" x14ac:dyDescent="0.25">
      <c r="B32" s="27"/>
      <c r="G32" s="27" t="s">
        <v>18</v>
      </c>
      <c r="H32" s="27" t="s">
        <v>19</v>
      </c>
      <c r="I32" s="27" t="s">
        <v>15</v>
      </c>
      <c r="K32" s="27" t="s">
        <v>18</v>
      </c>
      <c r="L32" s="27" t="s">
        <v>20</v>
      </c>
      <c r="M32" s="27" t="s">
        <v>16</v>
      </c>
      <c r="O32" s="27" t="s">
        <v>18</v>
      </c>
      <c r="P32" s="27" t="s">
        <v>21</v>
      </c>
      <c r="Q32" s="27" t="s">
        <v>17</v>
      </c>
      <c r="S32" s="27" t="s">
        <v>18</v>
      </c>
      <c r="T32" s="27" t="s">
        <v>22</v>
      </c>
      <c r="U32" s="27" t="s">
        <v>2</v>
      </c>
      <c r="V32" s="27" t="s">
        <v>18</v>
      </c>
      <c r="W32" s="27" t="s">
        <v>23</v>
      </c>
      <c r="X32" s="27" t="s">
        <v>3</v>
      </c>
      <c r="AA32" s="27" t="s">
        <v>18</v>
      </c>
      <c r="AB32" s="27"/>
      <c r="AC32" s="27" t="s">
        <v>4</v>
      </c>
      <c r="AG32" s="27" t="s">
        <v>12</v>
      </c>
      <c r="AK32" s="27" t="s">
        <v>4</v>
      </c>
      <c r="AO32" s="27" t="s">
        <v>4</v>
      </c>
    </row>
    <row r="33" spans="2:40" hidden="1" x14ac:dyDescent="0.25">
      <c r="B33" s="27"/>
      <c r="G33" s="27">
        <v>1</v>
      </c>
      <c r="H33" s="27" t="s">
        <v>24</v>
      </c>
      <c r="K33" s="27">
        <v>1</v>
      </c>
      <c r="L33" s="27" t="s">
        <v>24</v>
      </c>
      <c r="O33" s="27">
        <v>1</v>
      </c>
      <c r="P33" s="27" t="s">
        <v>24</v>
      </c>
      <c r="S33" s="27">
        <v>1</v>
      </c>
      <c r="T33" s="27">
        <v>32</v>
      </c>
      <c r="V33" s="27">
        <v>1</v>
      </c>
      <c r="W33" s="27" t="s">
        <v>24</v>
      </c>
      <c r="AA33" s="27">
        <v>1</v>
      </c>
      <c r="AB33" s="27">
        <v>50</v>
      </c>
      <c r="AE33" s="27">
        <v>1</v>
      </c>
      <c r="AF33" s="27" t="s">
        <v>12</v>
      </c>
      <c r="AI33" s="27">
        <v>1</v>
      </c>
      <c r="AJ33" s="27" t="s">
        <v>25</v>
      </c>
      <c r="AM33" s="27">
        <v>1</v>
      </c>
      <c r="AN33" s="27" t="s">
        <v>25</v>
      </c>
    </row>
    <row r="34" spans="2:40" hidden="1" x14ac:dyDescent="0.25">
      <c r="G34" s="27">
        <v>2</v>
      </c>
      <c r="H34" s="27" t="s">
        <v>24</v>
      </c>
      <c r="K34" s="27">
        <v>2</v>
      </c>
      <c r="L34" s="27" t="s">
        <v>24</v>
      </c>
      <c r="O34" s="27">
        <v>2</v>
      </c>
      <c r="P34" s="27" t="s">
        <v>24</v>
      </c>
      <c r="S34" s="27">
        <v>2</v>
      </c>
      <c r="T34" s="27">
        <v>35</v>
      </c>
      <c r="V34" s="27">
        <v>2</v>
      </c>
      <c r="W34" s="27" t="s">
        <v>24</v>
      </c>
      <c r="AA34" s="27">
        <v>2</v>
      </c>
      <c r="AB34" s="27">
        <v>55</v>
      </c>
      <c r="AE34" s="27">
        <v>2</v>
      </c>
      <c r="AF34" s="27" t="s">
        <v>12</v>
      </c>
      <c r="AI34" s="27">
        <v>2</v>
      </c>
      <c r="AJ34" s="27" t="s">
        <v>26</v>
      </c>
      <c r="AM34" s="27">
        <v>2</v>
      </c>
      <c r="AN34" s="27" t="s">
        <v>26</v>
      </c>
    </row>
    <row r="35" spans="2:40" hidden="1" x14ac:dyDescent="0.25">
      <c r="B35" s="27"/>
      <c r="G35" s="27">
        <v>3</v>
      </c>
      <c r="H35" s="27" t="s">
        <v>24</v>
      </c>
      <c r="K35" s="27">
        <v>3</v>
      </c>
      <c r="L35" s="27" t="s">
        <v>24</v>
      </c>
      <c r="O35" s="27">
        <v>3</v>
      </c>
      <c r="P35" s="27" t="s">
        <v>24</v>
      </c>
      <c r="S35" s="27">
        <v>3</v>
      </c>
      <c r="T35" s="27">
        <v>38</v>
      </c>
      <c r="V35" s="27">
        <v>3</v>
      </c>
      <c r="W35" s="27" t="s">
        <v>24</v>
      </c>
      <c r="AA35" s="27">
        <v>3</v>
      </c>
      <c r="AB35" s="27">
        <v>60</v>
      </c>
      <c r="AE35" s="27">
        <v>3</v>
      </c>
      <c r="AF35" s="27" t="s">
        <v>12</v>
      </c>
      <c r="AI35" s="27">
        <v>3</v>
      </c>
      <c r="AJ35" s="27" t="s">
        <v>27</v>
      </c>
      <c r="AM35" s="27">
        <v>3</v>
      </c>
      <c r="AN35" s="27" t="s">
        <v>27</v>
      </c>
    </row>
    <row r="36" spans="2:40" hidden="1" x14ac:dyDescent="0.25">
      <c r="B36" s="27"/>
      <c r="G36" s="27">
        <v>4</v>
      </c>
      <c r="H36" s="27" t="s">
        <v>24</v>
      </c>
      <c r="K36" s="27">
        <v>4</v>
      </c>
      <c r="L36" s="27" t="s">
        <v>24</v>
      </c>
      <c r="O36" s="27">
        <v>4</v>
      </c>
      <c r="P36" s="27" t="s">
        <v>24</v>
      </c>
      <c r="S36" s="27">
        <v>4</v>
      </c>
      <c r="T36" s="27">
        <v>42</v>
      </c>
      <c r="V36" s="27">
        <v>4</v>
      </c>
      <c r="W36" s="27" t="s">
        <v>24</v>
      </c>
      <c r="AA36" s="27">
        <v>4</v>
      </c>
      <c r="AB36" s="27">
        <v>66</v>
      </c>
      <c r="AE36" s="27">
        <v>4</v>
      </c>
      <c r="AF36" s="27" t="s">
        <v>12</v>
      </c>
      <c r="AI36" s="27">
        <v>4</v>
      </c>
      <c r="AJ36" s="27" t="s">
        <v>28</v>
      </c>
      <c r="AM36" s="27">
        <v>4</v>
      </c>
      <c r="AN36" s="27" t="s">
        <v>28</v>
      </c>
    </row>
    <row r="37" spans="2:40" hidden="1" x14ac:dyDescent="0.25">
      <c r="B37" s="27"/>
      <c r="G37" s="27">
        <v>5</v>
      </c>
      <c r="H37" s="27" t="s">
        <v>24</v>
      </c>
      <c r="K37" s="27">
        <v>5</v>
      </c>
      <c r="L37" s="27" t="s">
        <v>24</v>
      </c>
      <c r="O37" s="27">
        <v>5</v>
      </c>
      <c r="P37" s="27" t="s">
        <v>24</v>
      </c>
      <c r="S37" s="27">
        <v>5</v>
      </c>
      <c r="T37" s="27">
        <v>47</v>
      </c>
      <c r="V37" s="27">
        <v>5</v>
      </c>
      <c r="W37" s="27" t="s">
        <v>24</v>
      </c>
      <c r="AA37" s="27">
        <v>5</v>
      </c>
      <c r="AB37" s="27">
        <v>74</v>
      </c>
      <c r="AE37" s="27">
        <v>5</v>
      </c>
      <c r="AF37" s="27" t="s">
        <v>12</v>
      </c>
      <c r="AI37" s="27">
        <v>5</v>
      </c>
      <c r="AJ37" s="27" t="s">
        <v>29</v>
      </c>
      <c r="AM37" s="27">
        <v>5</v>
      </c>
      <c r="AN37" s="27" t="s">
        <v>29</v>
      </c>
    </row>
    <row r="38" spans="2:40" hidden="1" x14ac:dyDescent="0.25">
      <c r="B38" s="27"/>
      <c r="G38" s="27">
        <v>6</v>
      </c>
      <c r="H38" s="27" t="s">
        <v>24</v>
      </c>
      <c r="K38" s="27">
        <v>6</v>
      </c>
      <c r="L38" s="27" t="s">
        <v>24</v>
      </c>
      <c r="O38" s="27">
        <v>6</v>
      </c>
      <c r="P38" s="27" t="s">
        <v>24</v>
      </c>
      <c r="S38" s="27">
        <v>6</v>
      </c>
      <c r="T38" s="27">
        <v>53</v>
      </c>
      <c r="V38" s="27">
        <v>6</v>
      </c>
      <c r="W38" s="27" t="s">
        <v>24</v>
      </c>
      <c r="AA38" s="27">
        <v>6</v>
      </c>
      <c r="AB38" s="27">
        <v>84</v>
      </c>
      <c r="AE38" s="27">
        <v>6</v>
      </c>
      <c r="AF38" s="27" t="s">
        <v>12</v>
      </c>
      <c r="AI38" s="27">
        <v>6</v>
      </c>
      <c r="AJ38" s="27" t="s">
        <v>30</v>
      </c>
      <c r="AM38" s="27">
        <v>6</v>
      </c>
      <c r="AN38" s="27" t="s">
        <v>30</v>
      </c>
    </row>
    <row r="39" spans="2:40" hidden="1" x14ac:dyDescent="0.25">
      <c r="B39" s="27"/>
      <c r="G39" s="27">
        <v>7</v>
      </c>
      <c r="H39" s="27" t="s">
        <v>24</v>
      </c>
      <c r="K39" s="27">
        <v>7</v>
      </c>
      <c r="L39" s="27" t="s">
        <v>24</v>
      </c>
      <c r="O39" s="27">
        <v>7</v>
      </c>
      <c r="P39" s="27" t="s">
        <v>24</v>
      </c>
      <c r="S39" s="27">
        <v>7</v>
      </c>
      <c r="T39" s="27">
        <v>59</v>
      </c>
      <c r="V39" s="27">
        <v>7</v>
      </c>
      <c r="W39" s="27" t="s">
        <v>24</v>
      </c>
      <c r="AA39" s="27">
        <v>7</v>
      </c>
      <c r="AB39" s="27">
        <v>96</v>
      </c>
      <c r="AE39" s="27">
        <v>7</v>
      </c>
      <c r="AF39" s="27" t="s">
        <v>12</v>
      </c>
      <c r="AI39" s="27">
        <v>7</v>
      </c>
      <c r="AJ39" s="27" t="s">
        <v>31</v>
      </c>
      <c r="AM39" s="27">
        <v>7</v>
      </c>
      <c r="AN39" s="27" t="s">
        <v>31</v>
      </c>
    </row>
    <row r="40" spans="2:40" hidden="1" x14ac:dyDescent="0.25">
      <c r="G40" s="27">
        <v>8</v>
      </c>
      <c r="H40" s="27" t="s">
        <v>24</v>
      </c>
      <c r="K40" s="27">
        <v>8</v>
      </c>
      <c r="L40" s="27" t="s">
        <v>24</v>
      </c>
      <c r="O40" s="27">
        <v>8</v>
      </c>
      <c r="P40" s="27" t="s">
        <v>24</v>
      </c>
      <c r="S40" s="27">
        <v>8</v>
      </c>
      <c r="T40" s="27">
        <v>66</v>
      </c>
      <c r="V40" s="27">
        <v>8</v>
      </c>
      <c r="W40" s="27" t="s">
        <v>24</v>
      </c>
      <c r="AA40" s="27">
        <v>8</v>
      </c>
      <c r="AB40" s="27">
        <v>120</v>
      </c>
      <c r="AE40" s="27">
        <v>8</v>
      </c>
      <c r="AF40" s="27" t="s">
        <v>12</v>
      </c>
      <c r="AI40" s="27">
        <v>8</v>
      </c>
      <c r="AJ40" s="27" t="s">
        <v>32</v>
      </c>
      <c r="AM40" s="27">
        <v>8</v>
      </c>
      <c r="AN40" s="27" t="s">
        <v>32</v>
      </c>
    </row>
    <row r="41" spans="2:40" hidden="1" x14ac:dyDescent="0.25">
      <c r="B41" s="27"/>
      <c r="G41" s="27">
        <v>9</v>
      </c>
      <c r="H41" s="27" t="s">
        <v>24</v>
      </c>
      <c r="K41" s="27">
        <v>9</v>
      </c>
      <c r="L41" s="27" t="s">
        <v>24</v>
      </c>
      <c r="O41" s="27">
        <v>9</v>
      </c>
      <c r="P41" s="27" t="s">
        <v>24</v>
      </c>
      <c r="S41" s="27">
        <v>9</v>
      </c>
      <c r="T41" s="27">
        <v>73</v>
      </c>
      <c r="V41" s="27">
        <v>9</v>
      </c>
      <c r="W41" s="27" t="s">
        <v>24</v>
      </c>
      <c r="AA41" s="27">
        <v>9</v>
      </c>
      <c r="AB41" s="27" t="s">
        <v>24</v>
      </c>
      <c r="AE41" s="27">
        <v>9</v>
      </c>
      <c r="AF41" s="27" t="s">
        <v>12</v>
      </c>
      <c r="AI41" s="27">
        <v>9</v>
      </c>
      <c r="AJ41" s="27" t="s">
        <v>24</v>
      </c>
      <c r="AM41" s="27">
        <v>9</v>
      </c>
      <c r="AN41" s="27" t="s">
        <v>12</v>
      </c>
    </row>
    <row r="42" spans="2:40" hidden="1" x14ac:dyDescent="0.25">
      <c r="B42" s="27"/>
      <c r="G42" s="27">
        <v>10</v>
      </c>
      <c r="H42" s="27" t="s">
        <v>24</v>
      </c>
      <c r="K42" s="27">
        <v>10</v>
      </c>
      <c r="L42" s="27" t="s">
        <v>24</v>
      </c>
      <c r="O42" s="27">
        <v>10</v>
      </c>
      <c r="P42" s="27" t="s">
        <v>24</v>
      </c>
      <c r="S42" s="27">
        <v>10</v>
      </c>
      <c r="T42" s="27">
        <v>85</v>
      </c>
      <c r="V42" s="27">
        <v>10</v>
      </c>
      <c r="W42" s="27" t="s">
        <v>24</v>
      </c>
      <c r="AA42" s="27">
        <v>10</v>
      </c>
      <c r="AB42" s="27" t="s">
        <v>24</v>
      </c>
      <c r="AE42" s="27">
        <v>10</v>
      </c>
      <c r="AF42" s="27" t="s">
        <v>12</v>
      </c>
      <c r="AI42" s="27">
        <v>10</v>
      </c>
      <c r="AJ42" s="27" t="s">
        <v>24</v>
      </c>
      <c r="AM42" s="27">
        <v>10</v>
      </c>
      <c r="AN42" s="27" t="s">
        <v>12</v>
      </c>
    </row>
    <row r="43" spans="2:40" hidden="1" x14ac:dyDescent="0.25">
      <c r="G43" s="27">
        <v>11</v>
      </c>
      <c r="H43" s="27" t="s">
        <v>24</v>
      </c>
      <c r="K43" s="27">
        <v>11</v>
      </c>
      <c r="L43" s="27" t="s">
        <v>24</v>
      </c>
      <c r="O43" s="27">
        <v>11</v>
      </c>
      <c r="P43" s="27" t="s">
        <v>24</v>
      </c>
      <c r="S43" s="27">
        <v>11</v>
      </c>
      <c r="T43" s="27">
        <v>100</v>
      </c>
      <c r="V43" s="27">
        <v>11</v>
      </c>
      <c r="W43" s="27" t="s">
        <v>24</v>
      </c>
      <c r="AA43" s="27">
        <v>11</v>
      </c>
      <c r="AB43" s="27" t="s">
        <v>24</v>
      </c>
      <c r="AE43" s="27">
        <v>11</v>
      </c>
      <c r="AF43" s="27" t="s">
        <v>12</v>
      </c>
      <c r="AI43" s="27">
        <v>11</v>
      </c>
      <c r="AJ43" s="27" t="s">
        <v>24</v>
      </c>
      <c r="AM43" s="27">
        <v>11</v>
      </c>
      <c r="AN43" s="27" t="s">
        <v>12</v>
      </c>
    </row>
    <row r="44" spans="2:40" hidden="1" x14ac:dyDescent="0.25">
      <c r="B44" s="27"/>
      <c r="G44" s="27">
        <v>12</v>
      </c>
      <c r="H44" s="27" t="s">
        <v>24</v>
      </c>
      <c r="K44" s="27">
        <v>12</v>
      </c>
      <c r="L44" s="27" t="s">
        <v>24</v>
      </c>
      <c r="O44" s="27">
        <v>12</v>
      </c>
      <c r="P44" s="27" t="s">
        <v>24</v>
      </c>
      <c r="S44" s="27">
        <v>12</v>
      </c>
      <c r="T44" s="27" t="s">
        <v>24</v>
      </c>
      <c r="V44" s="27">
        <v>12</v>
      </c>
      <c r="W44" s="27" t="s">
        <v>24</v>
      </c>
      <c r="AA44" s="27">
        <v>12</v>
      </c>
      <c r="AB44" s="27" t="s">
        <v>24</v>
      </c>
      <c r="AE44" s="27">
        <v>12</v>
      </c>
      <c r="AF44" s="27" t="s">
        <v>12</v>
      </c>
      <c r="AI44" s="27">
        <v>12</v>
      </c>
      <c r="AJ44" s="27" t="s">
        <v>24</v>
      </c>
      <c r="AM44" s="27">
        <v>12</v>
      </c>
      <c r="AN44" s="27" t="s">
        <v>12</v>
      </c>
    </row>
    <row r="45" spans="2:40" hidden="1" x14ac:dyDescent="0.25">
      <c r="B45" s="27"/>
      <c r="G45" s="27">
        <v>13</v>
      </c>
      <c r="H45" s="27" t="s">
        <v>24</v>
      </c>
      <c r="K45" s="27">
        <v>13</v>
      </c>
      <c r="L45" s="27" t="s">
        <v>24</v>
      </c>
      <c r="O45" s="27">
        <v>13</v>
      </c>
      <c r="P45" s="27" t="s">
        <v>24</v>
      </c>
      <c r="S45" s="27">
        <v>13</v>
      </c>
      <c r="T45" s="27" t="s">
        <v>24</v>
      </c>
      <c r="V45" s="27">
        <v>13</v>
      </c>
      <c r="W45" s="27" t="s">
        <v>24</v>
      </c>
      <c r="AA45" s="27">
        <v>13</v>
      </c>
      <c r="AB45" s="27" t="s">
        <v>24</v>
      </c>
      <c r="AE45" s="27">
        <v>13</v>
      </c>
      <c r="AF45" s="27" t="s">
        <v>12</v>
      </c>
      <c r="AI45" s="27">
        <v>13</v>
      </c>
      <c r="AJ45" s="27" t="s">
        <v>24</v>
      </c>
      <c r="AM45" s="27">
        <v>13</v>
      </c>
      <c r="AN45" s="27" t="s">
        <v>12</v>
      </c>
    </row>
    <row r="46" spans="2:40" hidden="1" x14ac:dyDescent="0.25">
      <c r="G46" s="27">
        <v>14</v>
      </c>
      <c r="H46" s="27" t="s">
        <v>24</v>
      </c>
      <c r="K46" s="27">
        <v>14</v>
      </c>
      <c r="L46" s="27" t="s">
        <v>24</v>
      </c>
      <c r="O46" s="27">
        <v>14</v>
      </c>
      <c r="P46" s="27" t="s">
        <v>24</v>
      </c>
      <c r="S46" s="27">
        <v>14</v>
      </c>
      <c r="T46" s="27" t="s">
        <v>24</v>
      </c>
      <c r="V46" s="27">
        <v>14</v>
      </c>
      <c r="W46" s="27" t="s">
        <v>24</v>
      </c>
      <c r="AA46" s="27">
        <v>14</v>
      </c>
      <c r="AB46" s="27" t="s">
        <v>24</v>
      </c>
      <c r="AE46" s="27">
        <v>14</v>
      </c>
      <c r="AF46" s="27" t="s">
        <v>12</v>
      </c>
      <c r="AI46" s="27">
        <v>14</v>
      </c>
      <c r="AJ46" s="27" t="s">
        <v>24</v>
      </c>
      <c r="AM46" s="27">
        <v>14</v>
      </c>
      <c r="AN46" s="27" t="s">
        <v>12</v>
      </c>
    </row>
    <row r="47" spans="2:40" hidden="1" x14ac:dyDescent="0.25">
      <c r="G47" s="27">
        <v>15</v>
      </c>
      <c r="H47" s="27" t="s">
        <v>24</v>
      </c>
      <c r="K47" s="27">
        <v>15</v>
      </c>
      <c r="L47" s="27" t="s">
        <v>24</v>
      </c>
      <c r="O47" s="27">
        <v>15</v>
      </c>
      <c r="P47" s="27" t="s">
        <v>24</v>
      </c>
      <c r="S47" s="27">
        <v>15</v>
      </c>
      <c r="T47" s="27" t="s">
        <v>24</v>
      </c>
      <c r="V47" s="27">
        <v>15</v>
      </c>
      <c r="W47" s="27" t="s">
        <v>24</v>
      </c>
      <c r="AA47" s="27">
        <v>15</v>
      </c>
      <c r="AB47" s="27" t="s">
        <v>24</v>
      </c>
      <c r="AE47" s="27">
        <v>15</v>
      </c>
      <c r="AF47" s="27" t="s">
        <v>12</v>
      </c>
      <c r="AI47" s="27">
        <v>15</v>
      </c>
      <c r="AJ47" s="27" t="s">
        <v>24</v>
      </c>
      <c r="AM47" s="27">
        <v>15</v>
      </c>
      <c r="AN47" s="27" t="s">
        <v>12</v>
      </c>
    </row>
    <row r="48" spans="2:40" hidden="1" x14ac:dyDescent="0.25">
      <c r="G48" s="27">
        <v>16</v>
      </c>
      <c r="H48" s="27" t="s">
        <v>24</v>
      </c>
      <c r="K48" s="27">
        <v>16</v>
      </c>
      <c r="L48" s="27" t="s">
        <v>24</v>
      </c>
      <c r="O48" s="27">
        <v>16</v>
      </c>
      <c r="P48" s="27" t="s">
        <v>24</v>
      </c>
      <c r="S48" s="27">
        <v>16</v>
      </c>
      <c r="T48" s="27" t="s">
        <v>24</v>
      </c>
      <c r="V48" s="27">
        <v>16</v>
      </c>
      <c r="W48" s="27" t="s">
        <v>24</v>
      </c>
      <c r="AA48" s="27">
        <v>16</v>
      </c>
      <c r="AB48" s="27" t="s">
        <v>24</v>
      </c>
      <c r="AE48" s="27">
        <v>16</v>
      </c>
      <c r="AF48" s="27" t="s">
        <v>12</v>
      </c>
      <c r="AI48" s="27">
        <v>16</v>
      </c>
      <c r="AJ48" s="27" t="s">
        <v>24</v>
      </c>
      <c r="AM48" s="27">
        <v>16</v>
      </c>
      <c r="AN48" s="27" t="s">
        <v>12</v>
      </c>
    </row>
    <row r="49" spans="7:40" hidden="1" x14ac:dyDescent="0.25">
      <c r="G49" s="27">
        <v>17</v>
      </c>
      <c r="H49" s="27" t="s">
        <v>24</v>
      </c>
      <c r="K49" s="27">
        <v>17</v>
      </c>
      <c r="L49" s="27" t="s">
        <v>24</v>
      </c>
      <c r="O49" s="27">
        <v>17</v>
      </c>
      <c r="P49" s="27" t="s">
        <v>24</v>
      </c>
      <c r="S49" s="27">
        <v>17</v>
      </c>
      <c r="T49" s="27" t="s">
        <v>24</v>
      </c>
      <c r="V49" s="27">
        <v>17</v>
      </c>
      <c r="W49" s="27" t="s">
        <v>24</v>
      </c>
      <c r="AA49" s="27">
        <v>17</v>
      </c>
      <c r="AB49" s="27" t="s">
        <v>24</v>
      </c>
      <c r="AE49" s="27">
        <v>17</v>
      </c>
      <c r="AF49" s="27" t="s">
        <v>12</v>
      </c>
      <c r="AI49" s="27">
        <v>17</v>
      </c>
      <c r="AJ49" s="27" t="s">
        <v>24</v>
      </c>
      <c r="AM49" s="27">
        <v>17</v>
      </c>
      <c r="AN49" s="27" t="s">
        <v>12</v>
      </c>
    </row>
    <row r="50" spans="7:40" hidden="1" x14ac:dyDescent="0.25">
      <c r="G50" s="27">
        <v>18</v>
      </c>
      <c r="H50" s="27" t="s">
        <v>24</v>
      </c>
      <c r="K50" s="27">
        <v>18</v>
      </c>
      <c r="L50" s="27" t="s">
        <v>24</v>
      </c>
      <c r="O50" s="27">
        <v>18</v>
      </c>
      <c r="P50" s="27" t="s">
        <v>24</v>
      </c>
      <c r="S50" s="27">
        <v>18</v>
      </c>
      <c r="T50" s="27" t="s">
        <v>24</v>
      </c>
      <c r="V50" s="27">
        <v>18</v>
      </c>
      <c r="W50" s="27" t="s">
        <v>24</v>
      </c>
      <c r="AA50" s="27">
        <v>18</v>
      </c>
      <c r="AB50" s="27" t="s">
        <v>24</v>
      </c>
      <c r="AE50" s="27">
        <v>18</v>
      </c>
      <c r="AF50" s="27" t="s">
        <v>12</v>
      </c>
      <c r="AI50" s="27">
        <v>18</v>
      </c>
      <c r="AJ50" s="27" t="s">
        <v>24</v>
      </c>
      <c r="AM50" s="27">
        <v>18</v>
      </c>
      <c r="AN50" s="27" t="s">
        <v>12</v>
      </c>
    </row>
    <row r="51" spans="7:40" hidden="1" x14ac:dyDescent="0.25">
      <c r="G51" s="27">
        <v>19</v>
      </c>
      <c r="H51" s="27" t="s">
        <v>24</v>
      </c>
      <c r="K51" s="27">
        <v>19</v>
      </c>
      <c r="L51" s="27" t="s">
        <v>24</v>
      </c>
      <c r="O51" s="27">
        <v>19</v>
      </c>
      <c r="P51" s="27" t="s">
        <v>24</v>
      </c>
      <c r="S51" s="27">
        <v>19</v>
      </c>
      <c r="T51" s="27" t="s">
        <v>24</v>
      </c>
      <c r="V51" s="27">
        <v>19</v>
      </c>
      <c r="W51" s="27" t="s">
        <v>24</v>
      </c>
      <c r="AA51" s="27">
        <v>19</v>
      </c>
      <c r="AB51" s="27" t="s">
        <v>24</v>
      </c>
      <c r="AE51" s="27">
        <v>19</v>
      </c>
      <c r="AF51" s="27" t="s">
        <v>12</v>
      </c>
      <c r="AI51" s="27">
        <v>19</v>
      </c>
      <c r="AJ51" s="27" t="s">
        <v>24</v>
      </c>
      <c r="AM51" s="27">
        <v>19</v>
      </c>
      <c r="AN51" s="27" t="s">
        <v>12</v>
      </c>
    </row>
    <row r="52" spans="7:40" hidden="1" x14ac:dyDescent="0.25">
      <c r="G52" s="27">
        <v>20</v>
      </c>
      <c r="H52" s="27" t="s">
        <v>24</v>
      </c>
      <c r="K52" s="27">
        <v>20</v>
      </c>
      <c r="L52" s="27" t="s">
        <v>24</v>
      </c>
      <c r="O52" s="27">
        <v>20</v>
      </c>
      <c r="P52" s="27" t="s">
        <v>24</v>
      </c>
      <c r="S52" s="27">
        <v>20</v>
      </c>
      <c r="T52" s="27" t="s">
        <v>24</v>
      </c>
      <c r="V52" s="27">
        <v>20</v>
      </c>
      <c r="W52" s="27" t="s">
        <v>24</v>
      </c>
      <c r="AA52" s="27">
        <v>20</v>
      </c>
      <c r="AB52" s="27" t="s">
        <v>24</v>
      </c>
      <c r="AE52" s="27">
        <v>20</v>
      </c>
      <c r="AF52" s="27" t="s">
        <v>12</v>
      </c>
      <c r="AI52" s="27">
        <v>20</v>
      </c>
      <c r="AJ52" s="27" t="s">
        <v>24</v>
      </c>
      <c r="AM52" s="27">
        <v>20</v>
      </c>
      <c r="AN52" s="27" t="s">
        <v>12</v>
      </c>
    </row>
  </sheetData>
  <mergeCells count="23">
    <mergeCell ref="Y7:Y8"/>
    <mergeCell ref="A1:Y2"/>
    <mergeCell ref="A3:A4"/>
    <mergeCell ref="B3:B4"/>
    <mergeCell ref="C3:V3"/>
    <mergeCell ref="W3:W4"/>
    <mergeCell ref="X3:X4"/>
    <mergeCell ref="Y3:Y4"/>
    <mergeCell ref="C31:E31"/>
    <mergeCell ref="G31:I31"/>
    <mergeCell ref="K31:M31"/>
    <mergeCell ref="O31:Q31"/>
    <mergeCell ref="S31:U31"/>
    <mergeCell ref="AD3:AD4"/>
    <mergeCell ref="AE3:AE4"/>
    <mergeCell ref="AF3:AY3"/>
    <mergeCell ref="AZ3:AZ4"/>
    <mergeCell ref="BA3:BA4"/>
    <mergeCell ref="V31:X31"/>
    <mergeCell ref="AA31:AC31"/>
    <mergeCell ref="AE31:AG31"/>
    <mergeCell ref="AI31:AK31"/>
    <mergeCell ref="AM31:AO3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A79E7-ADDD-4B8D-A3F8-BD76114E376C}">
  <dimension ref="A1:CZ56"/>
  <sheetViews>
    <sheetView workbookViewId="0">
      <selection activeCell="DA2" sqref="DA2"/>
    </sheetView>
  </sheetViews>
  <sheetFormatPr defaultColWidth="9.109375" defaultRowHeight="17.399999999999999" x14ac:dyDescent="0.25"/>
  <cols>
    <col min="1" max="1" width="38.6640625" style="2" customWidth="1"/>
    <col min="2" max="2" width="13.6640625" style="2" customWidth="1"/>
    <col min="3" max="14" width="7.33203125" style="27" customWidth="1"/>
    <col min="15" max="22" width="7.33203125" style="27" hidden="1" customWidth="1"/>
    <col min="23" max="24" width="9.109375" style="27"/>
    <col min="25" max="25" width="9.109375" style="42"/>
    <col min="26" max="26" width="9.109375" style="2"/>
    <col min="27" max="28" width="9.109375" style="2" hidden="1" customWidth="1"/>
    <col min="29" max="29" width="9.109375" style="27" hidden="1" customWidth="1"/>
    <col min="30" max="30" width="32" style="2" hidden="1" customWidth="1"/>
    <col min="31" max="31" width="13.6640625" style="2" hidden="1" customWidth="1"/>
    <col min="32" max="51" width="7.33203125" style="27" hidden="1" customWidth="1"/>
    <col min="52" max="53" width="9.109375" style="27" hidden="1" customWidth="1"/>
    <col min="54" max="55" width="9.109375" style="2" hidden="1" customWidth="1"/>
    <col min="56" max="65" width="4.6640625" style="2" hidden="1" customWidth="1"/>
    <col min="66" max="66" width="9.109375" style="2" hidden="1" customWidth="1"/>
    <col min="67" max="67" width="23.109375" style="27" hidden="1" customWidth="1"/>
    <col min="68" max="68" width="10.44140625" style="27" hidden="1" customWidth="1"/>
    <col min="69" max="69" width="14.33203125" style="27" hidden="1" customWidth="1"/>
    <col min="70" max="70" width="13.44140625" style="27" hidden="1" customWidth="1"/>
    <col min="71" max="71" width="10.44140625" style="27" hidden="1" customWidth="1"/>
    <col min="72" max="73" width="9.109375" style="27" hidden="1" customWidth="1"/>
    <col min="74" max="74" width="9.109375" style="2" hidden="1" customWidth="1"/>
    <col min="75" max="75" width="9.109375" style="27" hidden="1" customWidth="1"/>
    <col min="76" max="76" width="32" style="2" hidden="1" customWidth="1"/>
    <col min="77" max="77" width="13.6640625" style="2" hidden="1" customWidth="1"/>
    <col min="78" max="97" width="7.33203125" style="27" hidden="1" customWidth="1"/>
    <col min="98" max="102" width="9.109375" style="27" hidden="1" customWidth="1"/>
    <col min="103" max="104" width="9.109375" style="2" hidden="1" customWidth="1"/>
    <col min="105" max="16384" width="9.109375" style="2"/>
  </cols>
  <sheetData>
    <row r="1" spans="1:102" ht="20.25" customHeight="1" x14ac:dyDescent="0.25">
      <c r="A1" s="62" t="s">
        <v>85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</row>
    <row r="2" spans="1:102" ht="26.25" customHeight="1" thickBot="1" x14ac:dyDescent="0.3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</row>
    <row r="3" spans="1:102" ht="45" customHeight="1" thickTop="1" x14ac:dyDescent="0.25">
      <c r="A3" s="51" t="s">
        <v>67</v>
      </c>
      <c r="B3" s="53" t="s">
        <v>11</v>
      </c>
      <c r="C3" s="64" t="s">
        <v>86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6"/>
      <c r="W3" s="47" t="s">
        <v>0</v>
      </c>
      <c r="X3" s="49" t="s">
        <v>10</v>
      </c>
      <c r="Y3" s="67" t="s">
        <v>33</v>
      </c>
      <c r="AD3" s="61" t="s">
        <v>9</v>
      </c>
      <c r="AE3" s="61" t="str">
        <f>CONCATENATE([1]List1!$B$5)</f>
        <v>oddíl</v>
      </c>
      <c r="AF3" s="45" t="e">
        <f>CONCATENATE(#REF!)</f>
        <v>#REF!</v>
      </c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61" t="e">
        <f>CONCATENATE(#REF!)</f>
        <v>#REF!</v>
      </c>
      <c r="BA3" s="61" t="e">
        <f>CONCATENATE(#REF!)</f>
        <v>#REF!</v>
      </c>
    </row>
    <row r="4" spans="1:102" ht="33.75" customHeight="1" thickBot="1" x14ac:dyDescent="0.3">
      <c r="A4" s="52"/>
      <c r="B4" s="54"/>
      <c r="C4" s="6" t="s">
        <v>60</v>
      </c>
      <c r="D4" s="7" t="s">
        <v>61</v>
      </c>
      <c r="E4" s="7" t="s">
        <v>62</v>
      </c>
      <c r="F4" s="7" t="s">
        <v>63</v>
      </c>
      <c r="G4" s="7" t="s">
        <v>64</v>
      </c>
      <c r="H4" s="7" t="s">
        <v>65</v>
      </c>
      <c r="I4" s="7" t="s">
        <v>68</v>
      </c>
      <c r="J4" s="7" t="s">
        <v>69</v>
      </c>
      <c r="K4" s="7" t="s">
        <v>70</v>
      </c>
      <c r="L4" s="7" t="s">
        <v>71</v>
      </c>
      <c r="M4" s="7" t="s">
        <v>87</v>
      </c>
      <c r="N4" s="7" t="s">
        <v>88</v>
      </c>
      <c r="O4" s="7" t="s">
        <v>72</v>
      </c>
      <c r="P4" s="7" t="s">
        <v>72</v>
      </c>
      <c r="Q4" s="7" t="s">
        <v>72</v>
      </c>
      <c r="R4" s="7" t="s">
        <v>72</v>
      </c>
      <c r="S4" s="7" t="s">
        <v>72</v>
      </c>
      <c r="T4" s="7" t="s">
        <v>72</v>
      </c>
      <c r="U4" s="7" t="s">
        <v>72</v>
      </c>
      <c r="V4" s="7" t="s">
        <v>72</v>
      </c>
      <c r="W4" s="48"/>
      <c r="X4" s="50"/>
      <c r="Y4" s="68"/>
      <c r="AC4" s="27" t="s">
        <v>18</v>
      </c>
      <c r="AD4" s="61"/>
      <c r="AE4" s="61"/>
      <c r="AF4" s="28" t="e">
        <f>CONCATENATE(#REF!)</f>
        <v>#REF!</v>
      </c>
      <c r="AG4" s="28" t="e">
        <f>CONCATENATE(#REF!)</f>
        <v>#REF!</v>
      </c>
      <c r="AH4" s="28" t="e">
        <f>CONCATENATE(#REF!)</f>
        <v>#REF!</v>
      </c>
      <c r="AI4" s="28" t="e">
        <f>CONCATENATE(#REF!)</f>
        <v>#REF!</v>
      </c>
      <c r="AJ4" s="28" t="e">
        <f>CONCATENATE(#REF!)</f>
        <v>#REF!</v>
      </c>
      <c r="AK4" s="28" t="e">
        <f>CONCATENATE(#REF!)</f>
        <v>#REF!</v>
      </c>
      <c r="AL4" s="28" t="e">
        <f>CONCATENATE(#REF!)</f>
        <v>#REF!</v>
      </c>
      <c r="AM4" s="28" t="e">
        <f>CONCATENATE(#REF!)</f>
        <v>#REF!</v>
      </c>
      <c r="AN4" s="28" t="e">
        <f>CONCATENATE(#REF!)</f>
        <v>#REF!</v>
      </c>
      <c r="AO4" s="28" t="e">
        <f>CONCATENATE(#REF!)</f>
        <v>#REF!</v>
      </c>
      <c r="AP4" s="28" t="e">
        <f>CONCATENATE(#REF!)</f>
        <v>#REF!</v>
      </c>
      <c r="AQ4" s="28" t="e">
        <f>CONCATENATE(#REF!)</f>
        <v>#REF!</v>
      </c>
      <c r="AR4" s="28" t="e">
        <f>CONCATENATE(#REF!)</f>
        <v>#REF!</v>
      </c>
      <c r="AS4" s="28" t="e">
        <f>CONCATENATE(#REF!)</f>
        <v>#REF!</v>
      </c>
      <c r="AT4" s="28" t="e">
        <f>CONCATENATE(#REF!)</f>
        <v>#REF!</v>
      </c>
      <c r="AU4" s="28" t="e">
        <f>CONCATENATE(#REF!)</f>
        <v>#REF!</v>
      </c>
      <c r="AV4" s="28" t="e">
        <f>CONCATENATE(#REF!)</f>
        <v>#REF!</v>
      </c>
      <c r="AW4" s="28" t="e">
        <f>CONCATENATE(#REF!)</f>
        <v>#REF!</v>
      </c>
      <c r="AX4" s="28" t="e">
        <f>CONCATENATE(#REF!)</f>
        <v>#REF!</v>
      </c>
      <c r="AY4" s="28" t="e">
        <f>CONCATENATE(#REF!)</f>
        <v>#REF!</v>
      </c>
      <c r="AZ4" s="61"/>
      <c r="BA4" s="61"/>
      <c r="BD4" s="13" t="e">
        <f>CONCATENATE(#REF!)</f>
        <v>#REF!</v>
      </c>
      <c r="BE4" s="13" t="e">
        <f>CONCATENATE(#REF!)</f>
        <v>#REF!</v>
      </c>
      <c r="BF4" s="13" t="e">
        <f>CONCATENATE(#REF!)</f>
        <v>#REF!</v>
      </c>
      <c r="BG4" s="13" t="e">
        <f>CONCATENATE(#REF!)</f>
        <v>#REF!</v>
      </c>
      <c r="BH4" s="13" t="e">
        <f>CONCATENATE(#REF!)</f>
        <v>#REF!</v>
      </c>
      <c r="BI4" s="13" t="e">
        <f>CONCATENATE(#REF!)</f>
        <v>#REF!</v>
      </c>
      <c r="BJ4" s="13" t="e">
        <f>CONCATENATE(#REF!)</f>
        <v>#REF!</v>
      </c>
      <c r="BK4" s="13" t="e">
        <f>CONCATENATE(#REF!)</f>
        <v>#REF!</v>
      </c>
      <c r="BL4" s="13" t="e">
        <f>CONCATENATE(#REF!)</f>
        <v>#REF!</v>
      </c>
      <c r="BM4" s="13" t="e">
        <f>CONCATENATE(#REF!)</f>
        <v>#REF!</v>
      </c>
      <c r="BO4" s="27" t="s">
        <v>44</v>
      </c>
      <c r="BP4" s="27" t="s">
        <v>45</v>
      </c>
      <c r="BQ4" s="27" t="s">
        <v>46</v>
      </c>
      <c r="BR4" s="27" t="s">
        <v>47</v>
      </c>
      <c r="BS4" s="27" t="s">
        <v>45</v>
      </c>
      <c r="BT4" s="27" t="s">
        <v>48</v>
      </c>
      <c r="BU4" s="27" t="s">
        <v>49</v>
      </c>
      <c r="BW4" s="27" t="s">
        <v>50</v>
      </c>
      <c r="BZ4" s="27" t="e">
        <f>AF4</f>
        <v>#REF!</v>
      </c>
      <c r="CA4" s="27" t="e">
        <f t="shared" ref="CA4:CS4" si="0">AG4</f>
        <v>#REF!</v>
      </c>
      <c r="CB4" s="27" t="e">
        <f t="shared" si="0"/>
        <v>#REF!</v>
      </c>
      <c r="CC4" s="27" t="e">
        <f t="shared" si="0"/>
        <v>#REF!</v>
      </c>
      <c r="CD4" s="27" t="e">
        <f t="shared" si="0"/>
        <v>#REF!</v>
      </c>
      <c r="CE4" s="27" t="e">
        <f t="shared" si="0"/>
        <v>#REF!</v>
      </c>
      <c r="CF4" s="27" t="e">
        <f t="shared" si="0"/>
        <v>#REF!</v>
      </c>
      <c r="CG4" s="27" t="e">
        <f t="shared" si="0"/>
        <v>#REF!</v>
      </c>
      <c r="CH4" s="27" t="e">
        <f t="shared" si="0"/>
        <v>#REF!</v>
      </c>
      <c r="CI4" s="27" t="e">
        <f t="shared" si="0"/>
        <v>#REF!</v>
      </c>
      <c r="CJ4" s="27" t="e">
        <f t="shared" si="0"/>
        <v>#REF!</v>
      </c>
      <c r="CK4" s="27" t="e">
        <f t="shared" si="0"/>
        <v>#REF!</v>
      </c>
      <c r="CL4" s="27" t="e">
        <f t="shared" si="0"/>
        <v>#REF!</v>
      </c>
      <c r="CM4" s="27" t="e">
        <f t="shared" si="0"/>
        <v>#REF!</v>
      </c>
      <c r="CN4" s="27" t="e">
        <f t="shared" si="0"/>
        <v>#REF!</v>
      </c>
      <c r="CO4" s="27" t="e">
        <f t="shared" si="0"/>
        <v>#REF!</v>
      </c>
      <c r="CP4" s="27" t="e">
        <f t="shared" si="0"/>
        <v>#REF!</v>
      </c>
      <c r="CQ4" s="27" t="e">
        <f t="shared" si="0"/>
        <v>#REF!</v>
      </c>
      <c r="CR4" s="27" t="e">
        <f t="shared" si="0"/>
        <v>#REF!</v>
      </c>
      <c r="CS4" s="27" t="e">
        <f t="shared" si="0"/>
        <v>#REF!</v>
      </c>
      <c r="CW4" s="27" t="str">
        <f>Y3</f>
        <v>pořadí</v>
      </c>
      <c r="CX4" s="27" t="str">
        <f>Y3</f>
        <v>pořadí</v>
      </c>
    </row>
    <row r="5" spans="1:102" ht="20.100000000000001" customHeight="1" x14ac:dyDescent="0.25">
      <c r="A5" s="21" t="s">
        <v>79</v>
      </c>
      <c r="B5" s="74" t="s">
        <v>80</v>
      </c>
      <c r="C5" s="29" t="s">
        <v>12</v>
      </c>
      <c r="D5" s="30" t="s">
        <v>12</v>
      </c>
      <c r="E5" s="30" t="s">
        <v>12</v>
      </c>
      <c r="F5" s="30" t="s">
        <v>12</v>
      </c>
      <c r="G5" s="30">
        <v>24</v>
      </c>
      <c r="H5" s="30">
        <v>9</v>
      </c>
      <c r="I5" s="30">
        <v>19</v>
      </c>
      <c r="J5" s="30" t="s">
        <v>12</v>
      </c>
      <c r="K5" s="30" t="s">
        <v>12</v>
      </c>
      <c r="L5" s="30" t="s">
        <v>12</v>
      </c>
      <c r="M5" s="30" t="s">
        <v>12</v>
      </c>
      <c r="N5" s="30" t="s">
        <v>12</v>
      </c>
      <c r="O5" s="30" t="s">
        <v>12</v>
      </c>
      <c r="P5" s="30" t="s">
        <v>12</v>
      </c>
      <c r="Q5" s="30" t="s">
        <v>12</v>
      </c>
      <c r="R5" s="30" t="s">
        <v>12</v>
      </c>
      <c r="S5" s="30" t="s">
        <v>12</v>
      </c>
      <c r="T5" s="30" t="s">
        <v>12</v>
      </c>
      <c r="U5" s="30" t="s">
        <v>12</v>
      </c>
      <c r="V5" s="31" t="s">
        <v>12</v>
      </c>
      <c r="W5" s="32">
        <v>52</v>
      </c>
      <c r="X5" s="33">
        <v>6</v>
      </c>
      <c r="Y5" s="34">
        <v>1</v>
      </c>
      <c r="AC5" s="27">
        <v>1</v>
      </c>
      <c r="AD5" s="2" t="e">
        <f>#REF!</f>
        <v>#REF!</v>
      </c>
      <c r="AE5" s="2" t="e">
        <f>#REF!</f>
        <v>#REF!</v>
      </c>
      <c r="AF5" s="27" t="e">
        <f>#REF!</f>
        <v>#REF!</v>
      </c>
      <c r="AG5" s="27" t="e">
        <f>#REF!</f>
        <v>#REF!</v>
      </c>
      <c r="AH5" s="27" t="e">
        <f>#REF!</f>
        <v>#REF!</v>
      </c>
      <c r="AI5" s="27" t="e">
        <f>#REF!</f>
        <v>#REF!</v>
      </c>
      <c r="AJ5" s="27" t="e">
        <f>#REF!</f>
        <v>#REF!</v>
      </c>
      <c r="AK5" s="27" t="e">
        <f>#REF!</f>
        <v>#REF!</v>
      </c>
      <c r="AL5" s="27" t="e">
        <f>#REF!</f>
        <v>#REF!</v>
      </c>
      <c r="AM5" s="27" t="e">
        <f>#REF!</f>
        <v>#REF!</v>
      </c>
      <c r="AN5" s="27" t="e">
        <f>#REF!</f>
        <v>#REF!</v>
      </c>
      <c r="AO5" s="27" t="e">
        <f>#REF!</f>
        <v>#REF!</v>
      </c>
      <c r="AP5" s="27" t="e">
        <f>#REF!</f>
        <v>#REF!</v>
      </c>
      <c r="AQ5" s="27" t="e">
        <f>#REF!</f>
        <v>#REF!</v>
      </c>
      <c r="AR5" s="27" t="e">
        <f>#REF!</f>
        <v>#REF!</v>
      </c>
      <c r="AS5" s="27" t="e">
        <f>#REF!</f>
        <v>#REF!</v>
      </c>
      <c r="AT5" s="27" t="e">
        <f>#REF!</f>
        <v>#REF!</v>
      </c>
      <c r="AU5" s="27" t="e">
        <f>#REF!</f>
        <v>#REF!</v>
      </c>
      <c r="AV5" s="27" t="e">
        <f>#REF!</f>
        <v>#REF!</v>
      </c>
      <c r="AW5" s="27" t="e">
        <f>#REF!</f>
        <v>#REF!</v>
      </c>
      <c r="AX5" s="27" t="e">
        <f>#REF!</f>
        <v>#REF!</v>
      </c>
      <c r="AY5" s="27" t="e">
        <f>#REF!</f>
        <v>#REF!</v>
      </c>
      <c r="AZ5" s="27" t="e">
        <f>#REF!</f>
        <v>#REF!</v>
      </c>
      <c r="BA5" s="27" t="e">
        <f>#REF!</f>
        <v>#REF!</v>
      </c>
      <c r="BD5" s="27" t="e">
        <f>#REF!</f>
        <v>#REF!</v>
      </c>
      <c r="BE5" s="27" t="e">
        <f>#REF!</f>
        <v>#REF!</v>
      </c>
      <c r="BF5" s="27" t="e">
        <f>#REF!</f>
        <v>#REF!</v>
      </c>
      <c r="BG5" s="27" t="e">
        <f>#REF!</f>
        <v>#REF!</v>
      </c>
      <c r="BH5" s="27" t="e">
        <f>#REF!</f>
        <v>#REF!</v>
      </c>
      <c r="BI5" s="27" t="e">
        <f>#REF!</f>
        <v>#REF!</v>
      </c>
      <c r="BJ5" s="27" t="e">
        <f>#REF!</f>
        <v>#REF!</v>
      </c>
      <c r="BK5" s="27" t="e">
        <f>#REF!</f>
        <v>#REF!</v>
      </c>
      <c r="BL5" s="27" t="e">
        <f>#REF!</f>
        <v>#REF!</v>
      </c>
      <c r="BM5" s="27" t="e">
        <f>#REF!</f>
        <v>#REF!</v>
      </c>
      <c r="BO5" s="27" t="e">
        <f>(((((((((AZ5*10+BD5)*10+BE5)*10+BF5)*10+BG5)*10+BH5)*10+BI5)*10+BJ5)*100+AC5))</f>
        <v>#REF!</v>
      </c>
      <c r="BP5" s="27" t="e">
        <f>LEN(BO5)</f>
        <v>#REF!</v>
      </c>
      <c r="BQ5" s="27" t="e">
        <f>SMALL($BO$5:$BO$14,AC5)</f>
        <v>#REF!</v>
      </c>
      <c r="BR5" s="27" t="e">
        <f>#REF!</f>
        <v>#REF!</v>
      </c>
      <c r="BS5" s="27" t="e">
        <f>LEN(BR5)</f>
        <v>#REF!</v>
      </c>
      <c r="BT5" s="27" t="e">
        <f>IF(BS5&gt;9,1,0)</f>
        <v>#REF!</v>
      </c>
      <c r="BU5" s="27" t="e">
        <f>VALUE(IF(BT5=1,(MID(BR5,BS5-1,2)),9999))</f>
        <v>#REF!</v>
      </c>
      <c r="BX5" s="2" t="e">
        <f>IF(BU5=9999,"",(INDEX($AD$5:$AD$14,$BU5)))</f>
        <v>#REF!</v>
      </c>
      <c r="BY5" s="2" t="e">
        <f>IF(BU5=9999,"",INDEX($AE$5:$AE$14,$BU5))</f>
        <v>#REF!</v>
      </c>
      <c r="BZ5" s="27" t="e">
        <f>IF(BU5=9999,"",INDEX($AF$5:$AF$14,$BU5))</f>
        <v>#REF!</v>
      </c>
      <c r="CA5" s="27" t="e">
        <f>IF(BU5=9999,"",INDEX($AG$5:$AG$14,$BU5))</f>
        <v>#REF!</v>
      </c>
      <c r="CB5" s="27" t="e">
        <f>IF(BU5=9999,"",INDEX($AH$5:$AH$14,$BU5))</f>
        <v>#REF!</v>
      </c>
      <c r="CC5" s="27" t="e">
        <f>IF(BU5=9999,"",INDEX($AI$5:$AI$14,$BU5))</f>
        <v>#REF!</v>
      </c>
      <c r="CD5" s="27" t="e">
        <f>IF(BU5=9999,"",INDEX($AJ$5:$AJ$14,$BU5))</f>
        <v>#REF!</v>
      </c>
      <c r="CE5" s="27" t="e">
        <f>IF(BU5=9999,"",INDEX($AK$5:$AK$14,$BU5))</f>
        <v>#REF!</v>
      </c>
      <c r="CF5" s="27" t="e">
        <f>IF(BU5=9999,"",INDEX($AL$5:$AL$14,$BU5))</f>
        <v>#REF!</v>
      </c>
      <c r="CG5" s="27" t="e">
        <f>IF(BU5=9999,"",INDEX($AM$5:$AM$14,$BU5))</f>
        <v>#REF!</v>
      </c>
      <c r="CH5" s="27" t="e">
        <f>IF(BU5=9999,"",INDEX($AN$5:$AN$14,$BU5))</f>
        <v>#REF!</v>
      </c>
      <c r="CI5" s="27" t="e">
        <f>IF(BU5=9999,"",INDEX($AO$5:$AO$14,$BU5))</f>
        <v>#REF!</v>
      </c>
      <c r="CJ5" s="27" t="e">
        <f>IF(BU5=9999,"",INDEX($AP$5:$AP$14,$BU5))</f>
        <v>#REF!</v>
      </c>
      <c r="CK5" s="27" t="e">
        <f>IF(BU5=9999,"",INDEX($AQ$5:$AQ$14,$BU5))</f>
        <v>#REF!</v>
      </c>
      <c r="CL5" s="27" t="e">
        <f>IF(BU5=9999,"",INDEX($AR$5:$AR$14,$BU5))</f>
        <v>#REF!</v>
      </c>
      <c r="CM5" s="27" t="e">
        <f>IF(BU5=9999,"",INDEX($AS$5:$AS$14,$BU5))</f>
        <v>#REF!</v>
      </c>
      <c r="CN5" s="27" t="e">
        <f>IF(BU5=9999,"",INDEX($AT$5:$AT$14,$BU5))</f>
        <v>#REF!</v>
      </c>
      <c r="CO5" s="27" t="e">
        <f>IF(BU5=9999,"",INDEX($AU$5:$AU$14,$BU5))</f>
        <v>#REF!</v>
      </c>
      <c r="CP5" s="27" t="e">
        <f>IF(BU5=9999,"",INDEX($AV$5:$AV$14,$BU5))</f>
        <v>#REF!</v>
      </c>
      <c r="CQ5" s="27" t="e">
        <f>IF(BU5=9999,"",INDEX($AW$5:$AW$14,$BU5))</f>
        <v>#REF!</v>
      </c>
      <c r="CR5" s="27" t="e">
        <f>IF(BU5=9999,"",INDEX($AX$5:$AX$14,$BU5))</f>
        <v>#REF!</v>
      </c>
      <c r="CS5" s="27" t="e">
        <f>IF(BU5=9999,"",INDEX($AY$5:$AY$14,$BU5))</f>
        <v>#REF!</v>
      </c>
      <c r="CT5" s="27" t="e">
        <f>IF(BU5=9999,"",INDEX($AZ$5:$AZ$14,$BU5))</f>
        <v>#REF!</v>
      </c>
      <c r="CU5" s="27" t="e">
        <f>IF(BU5=9999,"",INDEX($BA$5:$BA$14,$BU5))</f>
        <v>#REF!</v>
      </c>
      <c r="CV5" s="27">
        <v>1</v>
      </c>
      <c r="CW5" s="27">
        <v>1</v>
      </c>
      <c r="CX5" s="27" t="e">
        <f>IF(CT5="","",1)</f>
        <v>#REF!</v>
      </c>
    </row>
    <row r="6" spans="1:102" ht="20.100000000000001" customHeight="1" x14ac:dyDescent="0.25">
      <c r="A6" s="35" t="s">
        <v>73</v>
      </c>
      <c r="B6" s="77" t="s">
        <v>74</v>
      </c>
      <c r="C6" s="37" t="s">
        <v>12</v>
      </c>
      <c r="D6" s="38" t="s">
        <v>12</v>
      </c>
      <c r="E6" s="38" t="s">
        <v>12</v>
      </c>
      <c r="F6" s="38">
        <v>18</v>
      </c>
      <c r="G6" s="38">
        <v>10</v>
      </c>
      <c r="H6" s="38" t="s">
        <v>12</v>
      </c>
      <c r="I6" s="38" t="s">
        <v>12</v>
      </c>
      <c r="J6" s="38">
        <v>10</v>
      </c>
      <c r="K6" s="38" t="s">
        <v>12</v>
      </c>
      <c r="L6" s="38" t="s">
        <v>12</v>
      </c>
      <c r="M6" s="38" t="s">
        <v>12</v>
      </c>
      <c r="N6" s="38" t="s">
        <v>12</v>
      </c>
      <c r="O6" s="38" t="s">
        <v>12</v>
      </c>
      <c r="P6" s="38" t="s">
        <v>12</v>
      </c>
      <c r="Q6" s="38" t="s">
        <v>12</v>
      </c>
      <c r="R6" s="38" t="s">
        <v>12</v>
      </c>
      <c r="S6" s="38" t="s">
        <v>12</v>
      </c>
      <c r="T6" s="38" t="s">
        <v>12</v>
      </c>
      <c r="U6" s="38" t="s">
        <v>12</v>
      </c>
      <c r="V6" s="39" t="s">
        <v>12</v>
      </c>
      <c r="W6" s="40">
        <v>38</v>
      </c>
      <c r="X6" s="41">
        <v>4</v>
      </c>
      <c r="Y6" s="34">
        <v>2</v>
      </c>
      <c r="AC6" s="27">
        <f>AC5+1</f>
        <v>2</v>
      </c>
      <c r="AD6" s="2" t="e">
        <f>#REF!</f>
        <v>#REF!</v>
      </c>
      <c r="AE6" s="2" t="e">
        <f>#REF!</f>
        <v>#REF!</v>
      </c>
      <c r="AF6" s="27" t="e">
        <f>#REF!</f>
        <v>#REF!</v>
      </c>
      <c r="AG6" s="27" t="e">
        <f>#REF!</f>
        <v>#REF!</v>
      </c>
      <c r="AH6" s="27" t="e">
        <f>#REF!</f>
        <v>#REF!</v>
      </c>
      <c r="AI6" s="27" t="e">
        <f>#REF!</f>
        <v>#REF!</v>
      </c>
      <c r="AJ6" s="27" t="e">
        <f>#REF!</f>
        <v>#REF!</v>
      </c>
      <c r="AK6" s="27" t="e">
        <f>#REF!</f>
        <v>#REF!</v>
      </c>
      <c r="AL6" s="27" t="e">
        <f>#REF!</f>
        <v>#REF!</v>
      </c>
      <c r="AM6" s="27" t="e">
        <f>#REF!</f>
        <v>#REF!</v>
      </c>
      <c r="AN6" s="27" t="e">
        <f>#REF!</f>
        <v>#REF!</v>
      </c>
      <c r="AO6" s="27" t="e">
        <f>#REF!</f>
        <v>#REF!</v>
      </c>
      <c r="AP6" s="27" t="e">
        <f>#REF!</f>
        <v>#REF!</v>
      </c>
      <c r="AQ6" s="27" t="e">
        <f>#REF!</f>
        <v>#REF!</v>
      </c>
      <c r="AR6" s="27" t="e">
        <f>#REF!</f>
        <v>#REF!</v>
      </c>
      <c r="AS6" s="27" t="e">
        <f>#REF!</f>
        <v>#REF!</v>
      </c>
      <c r="AT6" s="27" t="e">
        <f>#REF!</f>
        <v>#REF!</v>
      </c>
      <c r="AU6" s="27" t="e">
        <f>#REF!</f>
        <v>#REF!</v>
      </c>
      <c r="AV6" s="27" t="e">
        <f>#REF!</f>
        <v>#REF!</v>
      </c>
      <c r="AW6" s="27" t="e">
        <f>#REF!</f>
        <v>#REF!</v>
      </c>
      <c r="AX6" s="27" t="e">
        <f>#REF!</f>
        <v>#REF!</v>
      </c>
      <c r="AY6" s="27" t="e">
        <f>#REF!</f>
        <v>#REF!</v>
      </c>
      <c r="AZ6" s="27" t="e">
        <f>#REF!</f>
        <v>#REF!</v>
      </c>
      <c r="BA6" s="27" t="e">
        <f>#REF!</f>
        <v>#REF!</v>
      </c>
      <c r="BD6" s="27" t="e">
        <f>#REF!</f>
        <v>#REF!</v>
      </c>
      <c r="BE6" s="27" t="e">
        <f>#REF!</f>
        <v>#REF!</v>
      </c>
      <c r="BF6" s="27" t="e">
        <f>#REF!</f>
        <v>#REF!</v>
      </c>
      <c r="BG6" s="27" t="e">
        <f>#REF!</f>
        <v>#REF!</v>
      </c>
      <c r="BH6" s="27" t="e">
        <f>#REF!</f>
        <v>#REF!</v>
      </c>
      <c r="BI6" s="27" t="e">
        <f>#REF!</f>
        <v>#REF!</v>
      </c>
      <c r="BJ6" s="27" t="e">
        <f>#REF!</f>
        <v>#REF!</v>
      </c>
      <c r="BK6" s="27" t="e">
        <f>#REF!</f>
        <v>#REF!</v>
      </c>
      <c r="BL6" s="27" t="e">
        <f>#REF!</f>
        <v>#REF!</v>
      </c>
      <c r="BM6" s="27" t="e">
        <f>#REF!</f>
        <v>#REF!</v>
      </c>
      <c r="BO6" s="27" t="e">
        <f t="shared" ref="BO6:BO14" si="1">(((((((((AZ6*10+BD6)*10+BE6)*10+BF6)*10+BG6)*10+BH6)*10+BI6)*10+BJ6)*100+AC6))</f>
        <v>#REF!</v>
      </c>
      <c r="BP6" s="27" t="e">
        <f t="shared" ref="BP6:BP14" si="2">LEN(BO6)</f>
        <v>#REF!</v>
      </c>
      <c r="BQ6" s="27" t="e">
        <f>SMALL($BO$5:$BO$14,AC6)</f>
        <v>#REF!</v>
      </c>
      <c r="BR6" s="27" t="e">
        <f>#REF!</f>
        <v>#REF!</v>
      </c>
      <c r="BS6" s="27" t="e">
        <f t="shared" ref="BS6:BS14" si="3">LEN(BR6)</f>
        <v>#REF!</v>
      </c>
      <c r="BT6" s="27" t="e">
        <f t="shared" ref="BT6:BT14" si="4">IF(BS6&gt;9,1,0)</f>
        <v>#REF!</v>
      </c>
      <c r="BU6" s="27" t="e">
        <f t="shared" ref="BU6:BU14" si="5">VALUE(IF(BT6=1,(MID(BR6,BS6-1,2)),9999))</f>
        <v>#REF!</v>
      </c>
      <c r="BX6" s="2" t="e">
        <f>IF(BU6=9999,"",(INDEX($AD$5:$AD$14,$BU6)))</f>
        <v>#REF!</v>
      </c>
      <c r="BY6" s="2" t="e">
        <f>IF(BU6=9999,"",INDEX($AE$5:$AE$14,$BU6))</f>
        <v>#REF!</v>
      </c>
      <c r="BZ6" s="27" t="e">
        <f>IF(BU6=9999,"",INDEX($AF$5:$AF$14,$BU6))</f>
        <v>#REF!</v>
      </c>
      <c r="CA6" s="27" t="e">
        <f>IF(BU6=9999,"",INDEX($AG$5:$AG$14,$BU6))</f>
        <v>#REF!</v>
      </c>
      <c r="CB6" s="27" t="e">
        <f>IF(BU6=9999,"",INDEX($AH$5:$AH$14,$BU6))</f>
        <v>#REF!</v>
      </c>
      <c r="CC6" s="27" t="e">
        <f>IF(BU6=9999,"",INDEX($AI$5:$AI$14,$BU6))</f>
        <v>#REF!</v>
      </c>
      <c r="CD6" s="27" t="e">
        <f>IF(BU6=9999,"",INDEX($AJ$5:$AJ$14,$BU6))</f>
        <v>#REF!</v>
      </c>
      <c r="CE6" s="27" t="e">
        <f>IF(BU6=9999,"",INDEX($AK$5:$AK$14,$BU6))</f>
        <v>#REF!</v>
      </c>
      <c r="CF6" s="27" t="e">
        <f>IF(BU6=9999,"",INDEX($AL$5:$AL$14,$BU6))</f>
        <v>#REF!</v>
      </c>
      <c r="CG6" s="27" t="e">
        <f>IF(BU6=9999,"",INDEX($AM$5:$AM$14,$BU6))</f>
        <v>#REF!</v>
      </c>
      <c r="CH6" s="27" t="e">
        <f>IF(BU6=9999,"",INDEX($AN$5:$AN$14,$BU6))</f>
        <v>#REF!</v>
      </c>
      <c r="CI6" s="27" t="e">
        <f>IF(BU6=9999,"",INDEX($AO$5:$AO$14,$BU6))</f>
        <v>#REF!</v>
      </c>
      <c r="CJ6" s="27" t="e">
        <f>IF(BU6=9999,"",INDEX($AP$5:$AP$14,$BU6))</f>
        <v>#REF!</v>
      </c>
      <c r="CK6" s="27" t="e">
        <f>IF(BU6=9999,"",INDEX($AQ$5:$AQ$14,$BU6))</f>
        <v>#REF!</v>
      </c>
      <c r="CL6" s="27" t="e">
        <f>IF(BU6=9999,"",INDEX($AR$5:$AR$14,$BU6))</f>
        <v>#REF!</v>
      </c>
      <c r="CM6" s="27" t="e">
        <f>IF(BU6=9999,"",INDEX($AS$5:$AS$14,$BU6))</f>
        <v>#REF!</v>
      </c>
      <c r="CN6" s="27" t="e">
        <f>IF(BU6=9999,"",INDEX($AT$5:$AT$14,$BU6))</f>
        <v>#REF!</v>
      </c>
      <c r="CO6" s="27" t="e">
        <f>IF(BU6=9999,"",INDEX($AU$5:$AU$14,$BU6))</f>
        <v>#REF!</v>
      </c>
      <c r="CP6" s="27" t="e">
        <f>IF(BU6=9999,"",INDEX($AV$5:$AV$14,$BU6))</f>
        <v>#REF!</v>
      </c>
      <c r="CQ6" s="27" t="e">
        <f>IF(BU6=9999,"",INDEX($AW$5:$AW$14,$BU6))</f>
        <v>#REF!</v>
      </c>
      <c r="CR6" s="27" t="e">
        <f>IF(BU6=9999,"",INDEX($AX$5:$AX$14,$BU6))</f>
        <v>#REF!</v>
      </c>
      <c r="CS6" s="27" t="e">
        <f>IF(BU6=9999,"",INDEX($AY$5:$AY$14,$BU6))</f>
        <v>#REF!</v>
      </c>
      <c r="CT6" s="27" t="e">
        <f>IF(BU6=9999,"",INDEX($AZ$5:$AZ$14,$BU6))</f>
        <v>#REF!</v>
      </c>
      <c r="CU6" s="27" t="e">
        <f>IF(BU6=9999,"",INDEX($BA$5:$BA$14,$BU6))</f>
        <v>#REF!</v>
      </c>
      <c r="CV6" s="27">
        <f>CV5+1</f>
        <v>2</v>
      </c>
      <c r="CW6" s="27" t="e">
        <f>IF(CT6="","",(IF(CT5=CT6,CW5,CV6)))</f>
        <v>#REF!</v>
      </c>
      <c r="CX6" s="27" t="e">
        <f>IF(CT6="","",CX5+1)</f>
        <v>#REF!</v>
      </c>
    </row>
    <row r="7" spans="1:102" ht="20.100000000000001" customHeight="1" x14ac:dyDescent="0.25">
      <c r="A7" s="35" t="s">
        <v>89</v>
      </c>
      <c r="B7" s="77" t="s">
        <v>90</v>
      </c>
      <c r="C7" s="37" t="s">
        <v>12</v>
      </c>
      <c r="D7" s="38">
        <v>9</v>
      </c>
      <c r="E7" s="38" t="s">
        <v>12</v>
      </c>
      <c r="F7" s="38" t="s">
        <v>12</v>
      </c>
      <c r="G7" s="38" t="s">
        <v>12</v>
      </c>
      <c r="H7" s="38" t="s">
        <v>12</v>
      </c>
      <c r="I7" s="38">
        <v>8</v>
      </c>
      <c r="J7" s="38" t="s">
        <v>12</v>
      </c>
      <c r="K7" s="38" t="s">
        <v>12</v>
      </c>
      <c r="L7" s="38">
        <v>6</v>
      </c>
      <c r="M7" s="38" t="s">
        <v>12</v>
      </c>
      <c r="N7" s="38" t="s">
        <v>12</v>
      </c>
      <c r="O7" s="38" t="s">
        <v>12</v>
      </c>
      <c r="P7" s="38" t="s">
        <v>12</v>
      </c>
      <c r="Q7" s="38" t="s">
        <v>12</v>
      </c>
      <c r="R7" s="38" t="s">
        <v>12</v>
      </c>
      <c r="S7" s="38" t="s">
        <v>12</v>
      </c>
      <c r="T7" s="38" t="s">
        <v>12</v>
      </c>
      <c r="U7" s="38" t="s">
        <v>12</v>
      </c>
      <c r="V7" s="39" t="s">
        <v>12</v>
      </c>
      <c r="W7" s="40">
        <v>23</v>
      </c>
      <c r="X7" s="41">
        <v>3</v>
      </c>
      <c r="Y7" s="90">
        <v>3</v>
      </c>
      <c r="AC7" s="27">
        <f t="shared" ref="AC7:AC14" si="6">AC6+1</f>
        <v>3</v>
      </c>
      <c r="AD7" s="2" t="e">
        <f>#REF!</f>
        <v>#REF!</v>
      </c>
      <c r="AE7" s="2" t="e">
        <f>#REF!</f>
        <v>#REF!</v>
      </c>
      <c r="AF7" s="27" t="e">
        <f>#REF!</f>
        <v>#REF!</v>
      </c>
      <c r="AG7" s="27" t="e">
        <f>#REF!</f>
        <v>#REF!</v>
      </c>
      <c r="AH7" s="27" t="e">
        <f>#REF!</f>
        <v>#REF!</v>
      </c>
      <c r="AI7" s="27" t="e">
        <f>#REF!</f>
        <v>#REF!</v>
      </c>
      <c r="AJ7" s="27" t="e">
        <f>#REF!</f>
        <v>#REF!</v>
      </c>
      <c r="AK7" s="27" t="e">
        <f>#REF!</f>
        <v>#REF!</v>
      </c>
      <c r="AL7" s="27" t="e">
        <f>#REF!</f>
        <v>#REF!</v>
      </c>
      <c r="AM7" s="27" t="e">
        <f>#REF!</f>
        <v>#REF!</v>
      </c>
      <c r="AN7" s="27" t="e">
        <f>#REF!</f>
        <v>#REF!</v>
      </c>
      <c r="AO7" s="27" t="e">
        <f>#REF!</f>
        <v>#REF!</v>
      </c>
      <c r="AP7" s="27" t="e">
        <f>#REF!</f>
        <v>#REF!</v>
      </c>
      <c r="AQ7" s="27" t="e">
        <f>#REF!</f>
        <v>#REF!</v>
      </c>
      <c r="AR7" s="27" t="e">
        <f>#REF!</f>
        <v>#REF!</v>
      </c>
      <c r="AS7" s="27" t="e">
        <f>#REF!</f>
        <v>#REF!</v>
      </c>
      <c r="AT7" s="27" t="e">
        <f>#REF!</f>
        <v>#REF!</v>
      </c>
      <c r="AU7" s="27" t="e">
        <f>#REF!</f>
        <v>#REF!</v>
      </c>
      <c r="AV7" s="27" t="e">
        <f>#REF!</f>
        <v>#REF!</v>
      </c>
      <c r="AW7" s="27" t="e">
        <f>#REF!</f>
        <v>#REF!</v>
      </c>
      <c r="AX7" s="27" t="e">
        <f>#REF!</f>
        <v>#REF!</v>
      </c>
      <c r="AY7" s="27" t="e">
        <f>#REF!</f>
        <v>#REF!</v>
      </c>
      <c r="AZ7" s="27" t="e">
        <f>#REF!</f>
        <v>#REF!</v>
      </c>
      <c r="BA7" s="27" t="e">
        <f>#REF!</f>
        <v>#REF!</v>
      </c>
      <c r="BD7" s="27" t="e">
        <f>#REF!</f>
        <v>#REF!</v>
      </c>
      <c r="BE7" s="27" t="e">
        <f>#REF!</f>
        <v>#REF!</v>
      </c>
      <c r="BF7" s="27" t="e">
        <f>#REF!</f>
        <v>#REF!</v>
      </c>
      <c r="BG7" s="27" t="e">
        <f>#REF!</f>
        <v>#REF!</v>
      </c>
      <c r="BH7" s="27" t="e">
        <f>#REF!</f>
        <v>#REF!</v>
      </c>
      <c r="BI7" s="27" t="e">
        <f>#REF!</f>
        <v>#REF!</v>
      </c>
      <c r="BJ7" s="27" t="e">
        <f>#REF!</f>
        <v>#REF!</v>
      </c>
      <c r="BK7" s="27" t="e">
        <f>#REF!</f>
        <v>#REF!</v>
      </c>
      <c r="BL7" s="27" t="e">
        <f>#REF!</f>
        <v>#REF!</v>
      </c>
      <c r="BM7" s="27" t="e">
        <f>#REF!</f>
        <v>#REF!</v>
      </c>
      <c r="BO7" s="27" t="e">
        <f t="shared" si="1"/>
        <v>#REF!</v>
      </c>
      <c r="BP7" s="27" t="e">
        <f t="shared" si="2"/>
        <v>#REF!</v>
      </c>
      <c r="BQ7" s="27" t="e">
        <f>SMALL($BO$5:$BO$14,AC7)</f>
        <v>#REF!</v>
      </c>
      <c r="BR7" s="27" t="e">
        <f>#REF!</f>
        <v>#REF!</v>
      </c>
      <c r="BS7" s="27" t="e">
        <f t="shared" si="3"/>
        <v>#REF!</v>
      </c>
      <c r="BT7" s="27" t="e">
        <f t="shared" si="4"/>
        <v>#REF!</v>
      </c>
      <c r="BU7" s="27" t="e">
        <f t="shared" si="5"/>
        <v>#REF!</v>
      </c>
      <c r="BX7" s="2" t="e">
        <f>IF(BU7=9999,"",(INDEX($AD$5:$AD$14,$BU7)))</f>
        <v>#REF!</v>
      </c>
      <c r="BY7" s="2" t="e">
        <f>IF(BU7=9999,"",INDEX($AE$5:$AE$14,$BU7))</f>
        <v>#REF!</v>
      </c>
      <c r="BZ7" s="27" t="e">
        <f>IF(BU7=9999,"",INDEX($AF$5:$AF$14,$BU7))</f>
        <v>#REF!</v>
      </c>
      <c r="CA7" s="27" t="e">
        <f>IF(BU7=9999,"",INDEX($AG$5:$AG$14,$BU7))</f>
        <v>#REF!</v>
      </c>
      <c r="CB7" s="27" t="e">
        <f>IF(BU7=9999,"",INDEX($AH$5:$AH$14,$BU7))</f>
        <v>#REF!</v>
      </c>
      <c r="CC7" s="27" t="e">
        <f>IF(BU7=9999,"",INDEX($AI$5:$AI$14,$BU7))</f>
        <v>#REF!</v>
      </c>
      <c r="CD7" s="27" t="e">
        <f>IF(BU7=9999,"",INDEX($AJ$5:$AJ$14,$BU7))</f>
        <v>#REF!</v>
      </c>
      <c r="CE7" s="27" t="e">
        <f>IF(BU7=9999,"",INDEX($AK$5:$AK$14,$BU7))</f>
        <v>#REF!</v>
      </c>
      <c r="CF7" s="27" t="e">
        <f>IF(BU7=9999,"",INDEX($AL$5:$AL$14,$BU7))</f>
        <v>#REF!</v>
      </c>
      <c r="CG7" s="27" t="e">
        <f>IF(BU7=9999,"",INDEX($AM$5:$AM$14,$BU7))</f>
        <v>#REF!</v>
      </c>
      <c r="CH7" s="27" t="e">
        <f>IF(BU7=9999,"",INDEX($AN$5:$AN$14,$BU7))</f>
        <v>#REF!</v>
      </c>
      <c r="CI7" s="27" t="e">
        <f>IF(BU7=9999,"",INDEX($AO$5:$AO$14,$BU7))</f>
        <v>#REF!</v>
      </c>
      <c r="CJ7" s="27" t="e">
        <f>IF(BU7=9999,"",INDEX($AP$5:$AP$14,$BU7))</f>
        <v>#REF!</v>
      </c>
      <c r="CK7" s="27" t="e">
        <f>IF(BU7=9999,"",INDEX($AQ$5:$AQ$14,$BU7))</f>
        <v>#REF!</v>
      </c>
      <c r="CL7" s="27" t="e">
        <f>IF(BU7=9999,"",INDEX($AR$5:$AR$14,$BU7))</f>
        <v>#REF!</v>
      </c>
      <c r="CM7" s="27" t="e">
        <f>IF(BU7=9999,"",INDEX($AS$5:$AS$14,$BU7))</f>
        <v>#REF!</v>
      </c>
      <c r="CN7" s="27" t="e">
        <f>IF(BU7=9999,"",INDEX($AT$5:$AT$14,$BU7))</f>
        <v>#REF!</v>
      </c>
      <c r="CO7" s="27" t="e">
        <f>IF(BU7=9999,"",INDEX($AU$5:$AU$14,$BU7))</f>
        <v>#REF!</v>
      </c>
      <c r="CP7" s="27" t="e">
        <f>IF(BU7=9999,"",INDEX($AV$5:$AV$14,$BU7))</f>
        <v>#REF!</v>
      </c>
      <c r="CQ7" s="27" t="e">
        <f>IF(BU7=9999,"",INDEX($AW$5:$AW$14,$BU7))</f>
        <v>#REF!</v>
      </c>
      <c r="CR7" s="27" t="e">
        <f>IF(BU7=9999,"",INDEX($AX$5:$AX$14,$BU7))</f>
        <v>#REF!</v>
      </c>
      <c r="CS7" s="27" t="e">
        <f>IF(BU7=9999,"",INDEX($AY$5:$AY$14,$BU7))</f>
        <v>#REF!</v>
      </c>
      <c r="CT7" s="27" t="e">
        <f>IF(BU7=9999,"",INDEX($AZ$5:$AZ$14,$BU7))</f>
        <v>#REF!</v>
      </c>
      <c r="CU7" s="27" t="e">
        <f>IF(BU7=9999,"",INDEX($BA$5:$BA$14,$BU7))</f>
        <v>#REF!</v>
      </c>
      <c r="CV7" s="27">
        <f t="shared" ref="CV7:CV14" si="7">CV6+1</f>
        <v>3</v>
      </c>
      <c r="CW7" s="27" t="e">
        <f t="shared" ref="CW7:CW14" si="8">IF(CT7="","",(IF(CT6=CT7,CW6,CV7)))</f>
        <v>#REF!</v>
      </c>
      <c r="CX7" s="27" t="e">
        <f t="shared" ref="CX7:CX14" si="9">IF(CT7="","",CX6+1)</f>
        <v>#REF!</v>
      </c>
    </row>
    <row r="8" spans="1:102" ht="20.100000000000001" customHeight="1" x14ac:dyDescent="0.25">
      <c r="A8" s="35" t="s">
        <v>77</v>
      </c>
      <c r="B8" s="77" t="s">
        <v>78</v>
      </c>
      <c r="C8" s="37" t="s">
        <v>12</v>
      </c>
      <c r="D8" s="38">
        <v>8</v>
      </c>
      <c r="E8" s="38" t="s">
        <v>12</v>
      </c>
      <c r="F8" s="38" t="s">
        <v>12</v>
      </c>
      <c r="G8" s="38" t="s">
        <v>12</v>
      </c>
      <c r="H8" s="38" t="s">
        <v>12</v>
      </c>
      <c r="I8" s="38" t="s">
        <v>12</v>
      </c>
      <c r="J8" s="38" t="s">
        <v>12</v>
      </c>
      <c r="K8" s="38" t="s">
        <v>12</v>
      </c>
      <c r="L8" s="38">
        <v>15</v>
      </c>
      <c r="M8" s="38" t="s">
        <v>12</v>
      </c>
      <c r="N8" s="38" t="s">
        <v>12</v>
      </c>
      <c r="O8" s="38" t="s">
        <v>12</v>
      </c>
      <c r="P8" s="38" t="s">
        <v>12</v>
      </c>
      <c r="Q8" s="38" t="s">
        <v>12</v>
      </c>
      <c r="R8" s="38" t="s">
        <v>12</v>
      </c>
      <c r="S8" s="38" t="s">
        <v>12</v>
      </c>
      <c r="T8" s="38" t="s">
        <v>12</v>
      </c>
      <c r="U8" s="38" t="s">
        <v>12</v>
      </c>
      <c r="V8" s="39" t="s">
        <v>12</v>
      </c>
      <c r="W8" s="40">
        <v>23</v>
      </c>
      <c r="X8" s="41">
        <v>3</v>
      </c>
      <c r="Y8" s="87"/>
      <c r="AC8" s="27">
        <f t="shared" si="6"/>
        <v>4</v>
      </c>
      <c r="AD8" s="2" t="e">
        <f>#REF!</f>
        <v>#REF!</v>
      </c>
      <c r="AE8" s="2" t="e">
        <f>#REF!</f>
        <v>#REF!</v>
      </c>
      <c r="AF8" s="27" t="e">
        <f>#REF!</f>
        <v>#REF!</v>
      </c>
      <c r="AG8" s="27" t="e">
        <f>#REF!</f>
        <v>#REF!</v>
      </c>
      <c r="AH8" s="27" t="e">
        <f>#REF!</f>
        <v>#REF!</v>
      </c>
      <c r="AI8" s="27" t="e">
        <f>#REF!</f>
        <v>#REF!</v>
      </c>
      <c r="AJ8" s="27" t="e">
        <f>#REF!</f>
        <v>#REF!</v>
      </c>
      <c r="AK8" s="27" t="e">
        <f>#REF!</f>
        <v>#REF!</v>
      </c>
      <c r="AL8" s="27" t="e">
        <f>#REF!</f>
        <v>#REF!</v>
      </c>
      <c r="AM8" s="27" t="e">
        <f>#REF!</f>
        <v>#REF!</v>
      </c>
      <c r="AN8" s="27" t="e">
        <f>#REF!</f>
        <v>#REF!</v>
      </c>
      <c r="AO8" s="27" t="e">
        <f>#REF!</f>
        <v>#REF!</v>
      </c>
      <c r="AP8" s="27" t="e">
        <f>#REF!</f>
        <v>#REF!</v>
      </c>
      <c r="AQ8" s="27" t="e">
        <f>#REF!</f>
        <v>#REF!</v>
      </c>
      <c r="AR8" s="27" t="e">
        <f>#REF!</f>
        <v>#REF!</v>
      </c>
      <c r="AS8" s="27" t="e">
        <f>#REF!</f>
        <v>#REF!</v>
      </c>
      <c r="AT8" s="27" t="e">
        <f>#REF!</f>
        <v>#REF!</v>
      </c>
      <c r="AU8" s="27" t="e">
        <f>#REF!</f>
        <v>#REF!</v>
      </c>
      <c r="AV8" s="27" t="e">
        <f>#REF!</f>
        <v>#REF!</v>
      </c>
      <c r="AW8" s="27" t="e">
        <f>#REF!</f>
        <v>#REF!</v>
      </c>
      <c r="AX8" s="27" t="e">
        <f>#REF!</f>
        <v>#REF!</v>
      </c>
      <c r="AY8" s="27" t="e">
        <f>#REF!</f>
        <v>#REF!</v>
      </c>
      <c r="AZ8" s="27" t="e">
        <f>#REF!</f>
        <v>#REF!</v>
      </c>
      <c r="BA8" s="27" t="e">
        <f>#REF!</f>
        <v>#REF!</v>
      </c>
      <c r="BD8" s="27" t="e">
        <f>#REF!</f>
        <v>#REF!</v>
      </c>
      <c r="BE8" s="27" t="e">
        <f>#REF!</f>
        <v>#REF!</v>
      </c>
      <c r="BF8" s="27" t="e">
        <f>#REF!</f>
        <v>#REF!</v>
      </c>
      <c r="BG8" s="27" t="e">
        <f>#REF!</f>
        <v>#REF!</v>
      </c>
      <c r="BH8" s="27" t="e">
        <f>#REF!</f>
        <v>#REF!</v>
      </c>
      <c r="BI8" s="27" t="e">
        <f>#REF!</f>
        <v>#REF!</v>
      </c>
      <c r="BJ8" s="27" t="e">
        <f>#REF!</f>
        <v>#REF!</v>
      </c>
      <c r="BK8" s="27" t="e">
        <f>#REF!</f>
        <v>#REF!</v>
      </c>
      <c r="BL8" s="27" t="e">
        <f>#REF!</f>
        <v>#REF!</v>
      </c>
      <c r="BM8" s="27" t="e">
        <f>#REF!</f>
        <v>#REF!</v>
      </c>
      <c r="BO8" s="27" t="e">
        <f t="shared" si="1"/>
        <v>#REF!</v>
      </c>
      <c r="BP8" s="27" t="e">
        <f t="shared" si="2"/>
        <v>#REF!</v>
      </c>
      <c r="BQ8" s="27" t="e">
        <f>SMALL($BO$5:$BO$14,AC8)</f>
        <v>#REF!</v>
      </c>
      <c r="BR8" s="27" t="e">
        <f>#REF!</f>
        <v>#REF!</v>
      </c>
      <c r="BS8" s="27" t="e">
        <f t="shared" si="3"/>
        <v>#REF!</v>
      </c>
      <c r="BT8" s="27" t="e">
        <f t="shared" si="4"/>
        <v>#REF!</v>
      </c>
      <c r="BU8" s="27" t="e">
        <f t="shared" si="5"/>
        <v>#REF!</v>
      </c>
      <c r="BX8" s="2" t="e">
        <f>IF(BU8=9999,"",(INDEX($AD$5:$AD$14,$BU8)))</f>
        <v>#REF!</v>
      </c>
      <c r="BY8" s="2" t="e">
        <f>IF(BU8=9999,"",INDEX($AE$5:$AE$14,$BU8))</f>
        <v>#REF!</v>
      </c>
      <c r="BZ8" s="27" t="e">
        <f>IF(BU8=9999,"",INDEX($AF$5:$AF$14,$BU8))</f>
        <v>#REF!</v>
      </c>
      <c r="CA8" s="27" t="e">
        <f>IF(BU8=9999,"",INDEX($AG$5:$AG$14,$BU8))</f>
        <v>#REF!</v>
      </c>
      <c r="CB8" s="27" t="e">
        <f>IF(BU8=9999,"",INDEX($AH$5:$AH$14,$BU8))</f>
        <v>#REF!</v>
      </c>
      <c r="CC8" s="27" t="e">
        <f>IF(BU8=9999,"",INDEX($AI$5:$AI$14,$BU8))</f>
        <v>#REF!</v>
      </c>
      <c r="CD8" s="27" t="e">
        <f>IF(BU8=9999,"",INDEX($AJ$5:$AJ$14,$BU8))</f>
        <v>#REF!</v>
      </c>
      <c r="CE8" s="27" t="e">
        <f>IF(BU8=9999,"",INDEX($AK$5:$AK$14,$BU8))</f>
        <v>#REF!</v>
      </c>
      <c r="CF8" s="27" t="e">
        <f>IF(BU8=9999,"",INDEX($AL$5:$AL$14,$BU8))</f>
        <v>#REF!</v>
      </c>
      <c r="CG8" s="27" t="e">
        <f>IF(BU8=9999,"",INDEX($AM$5:$AM$14,$BU8))</f>
        <v>#REF!</v>
      </c>
      <c r="CH8" s="27" t="e">
        <f>IF(BU8=9999,"",INDEX($AN$5:$AN$14,$BU8))</f>
        <v>#REF!</v>
      </c>
      <c r="CI8" s="27" t="e">
        <f>IF(BU8=9999,"",INDEX($AO$5:$AO$14,$BU8))</f>
        <v>#REF!</v>
      </c>
      <c r="CJ8" s="27" t="e">
        <f>IF(BU8=9999,"",INDEX($AP$5:$AP$14,$BU8))</f>
        <v>#REF!</v>
      </c>
      <c r="CK8" s="27" t="e">
        <f>IF(BU8=9999,"",INDEX($AQ$5:$AQ$14,$BU8))</f>
        <v>#REF!</v>
      </c>
      <c r="CL8" s="27" t="e">
        <f>IF(BU8=9999,"",INDEX($AR$5:$AR$14,$BU8))</f>
        <v>#REF!</v>
      </c>
      <c r="CM8" s="27" t="e">
        <f>IF(BU8=9999,"",INDEX($AS$5:$AS$14,$BU8))</f>
        <v>#REF!</v>
      </c>
      <c r="CN8" s="27" t="e">
        <f>IF(BU8=9999,"",INDEX($AT$5:$AT$14,$BU8))</f>
        <v>#REF!</v>
      </c>
      <c r="CO8" s="27" t="e">
        <f>IF(BU8=9999,"",INDEX($AU$5:$AU$14,$BU8))</f>
        <v>#REF!</v>
      </c>
      <c r="CP8" s="27" t="e">
        <f>IF(BU8=9999,"",INDEX($AV$5:$AV$14,$BU8))</f>
        <v>#REF!</v>
      </c>
      <c r="CQ8" s="27" t="e">
        <f>IF(BU8=9999,"",INDEX($AW$5:$AW$14,$BU8))</f>
        <v>#REF!</v>
      </c>
      <c r="CR8" s="27" t="e">
        <f>IF(BU8=9999,"",INDEX($AX$5:$AX$14,$BU8))</f>
        <v>#REF!</v>
      </c>
      <c r="CS8" s="27" t="e">
        <f>IF(BU8=9999,"",INDEX($AY$5:$AY$14,$BU8))</f>
        <v>#REF!</v>
      </c>
      <c r="CT8" s="27" t="e">
        <f>IF(BU8=9999,"",INDEX($AZ$5:$AZ$14,$BU8))</f>
        <v>#REF!</v>
      </c>
      <c r="CU8" s="27" t="e">
        <f>IF(BU8=9999,"",INDEX($BA$5:$BA$14,$BU8))</f>
        <v>#REF!</v>
      </c>
      <c r="CV8" s="27">
        <f t="shared" si="7"/>
        <v>4</v>
      </c>
      <c r="CW8" s="27" t="e">
        <f t="shared" si="8"/>
        <v>#REF!</v>
      </c>
      <c r="CX8" s="27" t="e">
        <f t="shared" si="9"/>
        <v>#REF!</v>
      </c>
    </row>
    <row r="9" spans="1:102" ht="20.100000000000001" customHeight="1" x14ac:dyDescent="0.25">
      <c r="A9" s="35" t="s">
        <v>81</v>
      </c>
      <c r="B9" s="77" t="s">
        <v>82</v>
      </c>
      <c r="C9" s="37" t="s">
        <v>12</v>
      </c>
      <c r="D9" s="38" t="s">
        <v>12</v>
      </c>
      <c r="E9" s="38" t="s">
        <v>12</v>
      </c>
      <c r="F9" s="38" t="s">
        <v>12</v>
      </c>
      <c r="G9" s="38" t="s">
        <v>12</v>
      </c>
      <c r="H9" s="38">
        <v>10</v>
      </c>
      <c r="I9" s="38" t="s">
        <v>12</v>
      </c>
      <c r="J9" s="38" t="s">
        <v>12</v>
      </c>
      <c r="K9" s="38" t="s">
        <v>12</v>
      </c>
      <c r="L9" s="38" t="s">
        <v>12</v>
      </c>
      <c r="M9" s="38" t="s">
        <v>12</v>
      </c>
      <c r="N9" s="38">
        <v>10</v>
      </c>
      <c r="O9" s="38" t="s">
        <v>12</v>
      </c>
      <c r="P9" s="38" t="s">
        <v>12</v>
      </c>
      <c r="Q9" s="38" t="s">
        <v>12</v>
      </c>
      <c r="R9" s="38" t="s">
        <v>12</v>
      </c>
      <c r="S9" s="38" t="s">
        <v>12</v>
      </c>
      <c r="T9" s="38" t="s">
        <v>12</v>
      </c>
      <c r="U9" s="38" t="s">
        <v>12</v>
      </c>
      <c r="V9" s="39" t="s">
        <v>12</v>
      </c>
      <c r="W9" s="40">
        <v>20</v>
      </c>
      <c r="X9" s="41">
        <v>2</v>
      </c>
      <c r="Y9" s="34">
        <v>5</v>
      </c>
      <c r="AC9" s="27">
        <f t="shared" si="6"/>
        <v>5</v>
      </c>
      <c r="AD9" s="2" t="e">
        <f>#REF!</f>
        <v>#REF!</v>
      </c>
      <c r="AE9" s="2" t="e">
        <f>#REF!</f>
        <v>#REF!</v>
      </c>
      <c r="AF9" s="27" t="e">
        <f>#REF!</f>
        <v>#REF!</v>
      </c>
      <c r="AG9" s="27" t="e">
        <f>#REF!</f>
        <v>#REF!</v>
      </c>
      <c r="AH9" s="27" t="e">
        <f>#REF!</f>
        <v>#REF!</v>
      </c>
      <c r="AI9" s="27" t="e">
        <f>#REF!</f>
        <v>#REF!</v>
      </c>
      <c r="AJ9" s="27" t="e">
        <f>#REF!</f>
        <v>#REF!</v>
      </c>
      <c r="AK9" s="27" t="e">
        <f>#REF!</f>
        <v>#REF!</v>
      </c>
      <c r="AL9" s="27" t="e">
        <f>#REF!</f>
        <v>#REF!</v>
      </c>
      <c r="AM9" s="27" t="e">
        <f>#REF!</f>
        <v>#REF!</v>
      </c>
      <c r="AN9" s="27" t="e">
        <f>#REF!</f>
        <v>#REF!</v>
      </c>
      <c r="AO9" s="27" t="e">
        <f>#REF!</f>
        <v>#REF!</v>
      </c>
      <c r="AP9" s="27" t="e">
        <f>#REF!</f>
        <v>#REF!</v>
      </c>
      <c r="AQ9" s="27" t="e">
        <f>#REF!</f>
        <v>#REF!</v>
      </c>
      <c r="AR9" s="27" t="e">
        <f>#REF!</f>
        <v>#REF!</v>
      </c>
      <c r="AS9" s="27" t="e">
        <f>#REF!</f>
        <v>#REF!</v>
      </c>
      <c r="AT9" s="27" t="e">
        <f>#REF!</f>
        <v>#REF!</v>
      </c>
      <c r="AU9" s="27" t="e">
        <f>#REF!</f>
        <v>#REF!</v>
      </c>
      <c r="AV9" s="27" t="e">
        <f>#REF!</f>
        <v>#REF!</v>
      </c>
      <c r="AW9" s="27" t="e">
        <f>#REF!</f>
        <v>#REF!</v>
      </c>
      <c r="AX9" s="27" t="e">
        <f>#REF!</f>
        <v>#REF!</v>
      </c>
      <c r="AY9" s="27" t="e">
        <f>#REF!</f>
        <v>#REF!</v>
      </c>
      <c r="AZ9" s="27" t="e">
        <f>#REF!</f>
        <v>#REF!</v>
      </c>
      <c r="BA9" s="27" t="e">
        <f>#REF!</f>
        <v>#REF!</v>
      </c>
      <c r="BD9" s="27" t="e">
        <f>#REF!</f>
        <v>#REF!</v>
      </c>
      <c r="BE9" s="27" t="e">
        <f>#REF!</f>
        <v>#REF!</v>
      </c>
      <c r="BF9" s="27" t="e">
        <f>#REF!</f>
        <v>#REF!</v>
      </c>
      <c r="BG9" s="27" t="e">
        <f>#REF!</f>
        <v>#REF!</v>
      </c>
      <c r="BH9" s="27" t="e">
        <f>#REF!</f>
        <v>#REF!</v>
      </c>
      <c r="BI9" s="27" t="e">
        <f>#REF!</f>
        <v>#REF!</v>
      </c>
      <c r="BJ9" s="27" t="e">
        <f>#REF!</f>
        <v>#REF!</v>
      </c>
      <c r="BK9" s="27" t="e">
        <f>#REF!</f>
        <v>#REF!</v>
      </c>
      <c r="BL9" s="27" t="e">
        <f>#REF!</f>
        <v>#REF!</v>
      </c>
      <c r="BM9" s="27" t="e">
        <f>#REF!</f>
        <v>#REF!</v>
      </c>
      <c r="BO9" s="27" t="e">
        <f t="shared" si="1"/>
        <v>#REF!</v>
      </c>
      <c r="BP9" s="27" t="e">
        <f t="shared" si="2"/>
        <v>#REF!</v>
      </c>
      <c r="BQ9" s="27" t="e">
        <f>SMALL($BO$5:$BO$14,AC9)</f>
        <v>#REF!</v>
      </c>
      <c r="BR9" s="27" t="e">
        <f>#REF!</f>
        <v>#REF!</v>
      </c>
      <c r="BS9" s="27" t="e">
        <f t="shared" si="3"/>
        <v>#REF!</v>
      </c>
      <c r="BT9" s="27" t="e">
        <f t="shared" si="4"/>
        <v>#REF!</v>
      </c>
      <c r="BU9" s="27" t="e">
        <f t="shared" si="5"/>
        <v>#REF!</v>
      </c>
      <c r="BX9" s="2" t="e">
        <f>IF(BU9=9999,"",(INDEX($AD$5:$AD$14,$BU9)))</f>
        <v>#REF!</v>
      </c>
      <c r="BY9" s="2" t="e">
        <f>IF(BU9=9999,"",INDEX($AE$5:$AE$14,$BU9))</f>
        <v>#REF!</v>
      </c>
      <c r="BZ9" s="27" t="e">
        <f>IF(BU9=9999,"",INDEX($AF$5:$AF$14,$BU9))</f>
        <v>#REF!</v>
      </c>
      <c r="CA9" s="27" t="e">
        <f>IF(BU9=9999,"",INDEX($AG$5:$AG$14,$BU9))</f>
        <v>#REF!</v>
      </c>
      <c r="CB9" s="27" t="e">
        <f>IF(BU9=9999,"",INDEX($AH$5:$AH$14,$BU9))</f>
        <v>#REF!</v>
      </c>
      <c r="CC9" s="27" t="e">
        <f>IF(BU9=9999,"",INDEX($AI$5:$AI$14,$BU9))</f>
        <v>#REF!</v>
      </c>
      <c r="CD9" s="27" t="e">
        <f>IF(BU9=9999,"",INDEX($AJ$5:$AJ$14,$BU9))</f>
        <v>#REF!</v>
      </c>
      <c r="CE9" s="27" t="e">
        <f>IF(BU9=9999,"",INDEX($AK$5:$AK$14,$BU9))</f>
        <v>#REF!</v>
      </c>
      <c r="CF9" s="27" t="e">
        <f>IF(BU9=9999,"",INDEX($AL$5:$AL$14,$BU9))</f>
        <v>#REF!</v>
      </c>
      <c r="CG9" s="27" t="e">
        <f>IF(BU9=9999,"",INDEX($AM$5:$AM$14,$BU9))</f>
        <v>#REF!</v>
      </c>
      <c r="CH9" s="27" t="e">
        <f>IF(BU9=9999,"",INDEX($AN$5:$AN$14,$BU9))</f>
        <v>#REF!</v>
      </c>
      <c r="CI9" s="27" t="e">
        <f>IF(BU9=9999,"",INDEX($AO$5:$AO$14,$BU9))</f>
        <v>#REF!</v>
      </c>
      <c r="CJ9" s="27" t="e">
        <f>IF(BU9=9999,"",INDEX($AP$5:$AP$14,$BU9))</f>
        <v>#REF!</v>
      </c>
      <c r="CK9" s="27" t="e">
        <f>IF(BU9=9999,"",INDEX($AQ$5:$AQ$14,$BU9))</f>
        <v>#REF!</v>
      </c>
      <c r="CL9" s="27" t="e">
        <f>IF(BU9=9999,"",INDEX($AR$5:$AR$14,$BU9))</f>
        <v>#REF!</v>
      </c>
      <c r="CM9" s="27" t="e">
        <f>IF(BU9=9999,"",INDEX($AS$5:$AS$14,$BU9))</f>
        <v>#REF!</v>
      </c>
      <c r="CN9" s="27" t="e">
        <f>IF(BU9=9999,"",INDEX($AT$5:$AT$14,$BU9))</f>
        <v>#REF!</v>
      </c>
      <c r="CO9" s="27" t="e">
        <f>IF(BU9=9999,"",INDEX($AU$5:$AU$14,$BU9))</f>
        <v>#REF!</v>
      </c>
      <c r="CP9" s="27" t="e">
        <f>IF(BU9=9999,"",INDEX($AV$5:$AV$14,$BU9))</f>
        <v>#REF!</v>
      </c>
      <c r="CQ9" s="27" t="e">
        <f>IF(BU9=9999,"",INDEX($AW$5:$AW$14,$BU9))</f>
        <v>#REF!</v>
      </c>
      <c r="CR9" s="27" t="e">
        <f>IF(BU9=9999,"",INDEX($AX$5:$AX$14,$BU9))</f>
        <v>#REF!</v>
      </c>
      <c r="CS9" s="27" t="e">
        <f>IF(BU9=9999,"",INDEX($AY$5:$AY$14,$BU9))</f>
        <v>#REF!</v>
      </c>
      <c r="CT9" s="27" t="e">
        <f>IF(BU9=9999,"",INDEX($AZ$5:$AZ$14,$BU9))</f>
        <v>#REF!</v>
      </c>
      <c r="CU9" s="27" t="e">
        <f>IF(BU9=9999,"",INDEX($BA$5:$BA$14,$BU9))</f>
        <v>#REF!</v>
      </c>
      <c r="CV9" s="27">
        <f t="shared" si="7"/>
        <v>5</v>
      </c>
      <c r="CW9" s="27" t="e">
        <f t="shared" si="8"/>
        <v>#REF!</v>
      </c>
      <c r="CX9" s="27" t="e">
        <f t="shared" si="9"/>
        <v>#REF!</v>
      </c>
    </row>
    <row r="10" spans="1:102" ht="20.100000000000001" customHeight="1" x14ac:dyDescent="0.25">
      <c r="A10" s="35" t="s">
        <v>91</v>
      </c>
      <c r="B10" s="77" t="s">
        <v>92</v>
      </c>
      <c r="C10" s="37" t="s">
        <v>12</v>
      </c>
      <c r="D10" s="38" t="s">
        <v>12</v>
      </c>
      <c r="E10" s="38">
        <v>10</v>
      </c>
      <c r="F10" s="38" t="s">
        <v>12</v>
      </c>
      <c r="G10" s="38" t="s">
        <v>12</v>
      </c>
      <c r="H10" s="38" t="s">
        <v>12</v>
      </c>
      <c r="I10" s="38" t="s">
        <v>12</v>
      </c>
      <c r="J10" s="38">
        <v>9</v>
      </c>
      <c r="K10" s="38" t="s">
        <v>12</v>
      </c>
      <c r="L10" s="38" t="s">
        <v>12</v>
      </c>
      <c r="M10" s="38" t="s">
        <v>12</v>
      </c>
      <c r="N10" s="38" t="s">
        <v>12</v>
      </c>
      <c r="O10" s="38" t="s">
        <v>12</v>
      </c>
      <c r="P10" s="38" t="s">
        <v>12</v>
      </c>
      <c r="Q10" s="38" t="s">
        <v>12</v>
      </c>
      <c r="R10" s="38" t="s">
        <v>12</v>
      </c>
      <c r="S10" s="38" t="s">
        <v>12</v>
      </c>
      <c r="T10" s="38" t="s">
        <v>12</v>
      </c>
      <c r="U10" s="38" t="s">
        <v>12</v>
      </c>
      <c r="V10" s="39" t="s">
        <v>12</v>
      </c>
      <c r="W10" s="40">
        <v>19</v>
      </c>
      <c r="X10" s="41">
        <v>2</v>
      </c>
      <c r="Y10" s="90">
        <v>6</v>
      </c>
      <c r="AC10" s="27">
        <f t="shared" si="6"/>
        <v>6</v>
      </c>
      <c r="AD10" s="2" t="e">
        <f>#REF!</f>
        <v>#REF!</v>
      </c>
      <c r="AE10" s="2" t="e">
        <f>#REF!</f>
        <v>#REF!</v>
      </c>
      <c r="AF10" s="27" t="e">
        <f>#REF!</f>
        <v>#REF!</v>
      </c>
      <c r="AG10" s="27" t="e">
        <f>#REF!</f>
        <v>#REF!</v>
      </c>
      <c r="AH10" s="27" t="e">
        <f>#REF!</f>
        <v>#REF!</v>
      </c>
      <c r="AI10" s="27" t="e">
        <f>#REF!</f>
        <v>#REF!</v>
      </c>
      <c r="AJ10" s="27" t="e">
        <f>#REF!</f>
        <v>#REF!</v>
      </c>
      <c r="AK10" s="27" t="e">
        <f>#REF!</f>
        <v>#REF!</v>
      </c>
      <c r="AL10" s="27" t="e">
        <f>#REF!</f>
        <v>#REF!</v>
      </c>
      <c r="AM10" s="27" t="e">
        <f>#REF!</f>
        <v>#REF!</v>
      </c>
      <c r="AN10" s="27" t="e">
        <f>#REF!</f>
        <v>#REF!</v>
      </c>
      <c r="AO10" s="27" t="e">
        <f>#REF!</f>
        <v>#REF!</v>
      </c>
      <c r="AP10" s="27" t="e">
        <f>#REF!</f>
        <v>#REF!</v>
      </c>
      <c r="AQ10" s="27" t="e">
        <f>#REF!</f>
        <v>#REF!</v>
      </c>
      <c r="AR10" s="27" t="e">
        <f>#REF!</f>
        <v>#REF!</v>
      </c>
      <c r="AS10" s="27" t="e">
        <f>#REF!</f>
        <v>#REF!</v>
      </c>
      <c r="AT10" s="27" t="e">
        <f>#REF!</f>
        <v>#REF!</v>
      </c>
      <c r="AU10" s="27" t="e">
        <f>#REF!</f>
        <v>#REF!</v>
      </c>
      <c r="AV10" s="27" t="e">
        <f>#REF!</f>
        <v>#REF!</v>
      </c>
      <c r="AW10" s="27" t="e">
        <f>#REF!</f>
        <v>#REF!</v>
      </c>
      <c r="AX10" s="27" t="e">
        <f>#REF!</f>
        <v>#REF!</v>
      </c>
      <c r="AY10" s="27" t="e">
        <f>#REF!</f>
        <v>#REF!</v>
      </c>
      <c r="AZ10" s="27" t="e">
        <f>#REF!</f>
        <v>#REF!</v>
      </c>
      <c r="BA10" s="27" t="e">
        <f>#REF!</f>
        <v>#REF!</v>
      </c>
      <c r="BD10" s="27" t="e">
        <f>#REF!</f>
        <v>#REF!</v>
      </c>
      <c r="BE10" s="27" t="e">
        <f>#REF!</f>
        <v>#REF!</v>
      </c>
      <c r="BF10" s="27" t="e">
        <f>#REF!</f>
        <v>#REF!</v>
      </c>
      <c r="BG10" s="27" t="e">
        <f>#REF!</f>
        <v>#REF!</v>
      </c>
      <c r="BH10" s="27" t="e">
        <f>#REF!</f>
        <v>#REF!</v>
      </c>
      <c r="BI10" s="27" t="e">
        <f>#REF!</f>
        <v>#REF!</v>
      </c>
      <c r="BJ10" s="27" t="e">
        <f>#REF!</f>
        <v>#REF!</v>
      </c>
      <c r="BK10" s="27" t="e">
        <f>#REF!</f>
        <v>#REF!</v>
      </c>
      <c r="BL10" s="27" t="e">
        <f>#REF!</f>
        <v>#REF!</v>
      </c>
      <c r="BM10" s="27" t="e">
        <f>#REF!</f>
        <v>#REF!</v>
      </c>
      <c r="BO10" s="27" t="e">
        <f t="shared" si="1"/>
        <v>#REF!</v>
      </c>
      <c r="BP10" s="27" t="e">
        <f t="shared" si="2"/>
        <v>#REF!</v>
      </c>
      <c r="BQ10" s="27" t="e">
        <f>SMALL($BO$5:$BO$14,AC10)</f>
        <v>#REF!</v>
      </c>
      <c r="BR10" s="27" t="e">
        <f>#REF!</f>
        <v>#REF!</v>
      </c>
      <c r="BS10" s="27" t="e">
        <f t="shared" si="3"/>
        <v>#REF!</v>
      </c>
      <c r="BT10" s="27" t="e">
        <f t="shared" si="4"/>
        <v>#REF!</v>
      </c>
      <c r="BU10" s="27" t="e">
        <f t="shared" si="5"/>
        <v>#REF!</v>
      </c>
      <c r="BX10" s="2" t="e">
        <f>IF(BU10=9999,"",(INDEX($AD$5:$AD$14,$BU10)))</f>
        <v>#REF!</v>
      </c>
      <c r="BY10" s="2" t="e">
        <f>IF(BU10=9999,"",INDEX($AE$5:$AE$14,$BU10))</f>
        <v>#REF!</v>
      </c>
      <c r="BZ10" s="27" t="e">
        <f>IF(BU10=9999,"",INDEX($AF$5:$AF$14,$BU10))</f>
        <v>#REF!</v>
      </c>
      <c r="CA10" s="27" t="e">
        <f>IF(BU10=9999,"",INDEX($AG$5:$AG$14,$BU10))</f>
        <v>#REF!</v>
      </c>
      <c r="CB10" s="27" t="e">
        <f>IF(BU10=9999,"",INDEX($AH$5:$AH$14,$BU10))</f>
        <v>#REF!</v>
      </c>
      <c r="CC10" s="27" t="e">
        <f>IF(BU10=9999,"",INDEX($AI$5:$AI$14,$BU10))</f>
        <v>#REF!</v>
      </c>
      <c r="CD10" s="27" t="e">
        <f>IF(BU10=9999,"",INDEX($AJ$5:$AJ$14,$BU10))</f>
        <v>#REF!</v>
      </c>
      <c r="CE10" s="27" t="e">
        <f>IF(BU10=9999,"",INDEX($AK$5:$AK$14,$BU10))</f>
        <v>#REF!</v>
      </c>
      <c r="CF10" s="27" t="e">
        <f>IF(BU10=9999,"",INDEX($AL$5:$AL$14,$BU10))</f>
        <v>#REF!</v>
      </c>
      <c r="CG10" s="27" t="e">
        <f>IF(BU10=9999,"",INDEX($AM$5:$AM$14,$BU10))</f>
        <v>#REF!</v>
      </c>
      <c r="CH10" s="27" t="e">
        <f>IF(BU10=9999,"",INDEX($AN$5:$AN$14,$BU10))</f>
        <v>#REF!</v>
      </c>
      <c r="CI10" s="27" t="e">
        <f>IF(BU10=9999,"",INDEX($AO$5:$AO$14,$BU10))</f>
        <v>#REF!</v>
      </c>
      <c r="CJ10" s="27" t="e">
        <f>IF(BU10=9999,"",INDEX($AP$5:$AP$14,$BU10))</f>
        <v>#REF!</v>
      </c>
      <c r="CK10" s="27" t="e">
        <f>IF(BU10=9999,"",INDEX($AQ$5:$AQ$14,$BU10))</f>
        <v>#REF!</v>
      </c>
      <c r="CL10" s="27" t="e">
        <f>IF(BU10=9999,"",INDEX($AR$5:$AR$14,$BU10))</f>
        <v>#REF!</v>
      </c>
      <c r="CM10" s="27" t="e">
        <f>IF(BU10=9999,"",INDEX($AS$5:$AS$14,$BU10))</f>
        <v>#REF!</v>
      </c>
      <c r="CN10" s="27" t="e">
        <f>IF(BU10=9999,"",INDEX($AT$5:$AT$14,$BU10))</f>
        <v>#REF!</v>
      </c>
      <c r="CO10" s="27" t="e">
        <f>IF(BU10=9999,"",INDEX($AU$5:$AU$14,$BU10))</f>
        <v>#REF!</v>
      </c>
      <c r="CP10" s="27" t="e">
        <f>IF(BU10=9999,"",INDEX($AV$5:$AV$14,$BU10))</f>
        <v>#REF!</v>
      </c>
      <c r="CQ10" s="27" t="e">
        <f>IF(BU10=9999,"",INDEX($AW$5:$AW$14,$BU10))</f>
        <v>#REF!</v>
      </c>
      <c r="CR10" s="27" t="e">
        <f>IF(BU10=9999,"",INDEX($AX$5:$AX$14,$BU10))</f>
        <v>#REF!</v>
      </c>
      <c r="CS10" s="27" t="e">
        <f>IF(BU10=9999,"",INDEX($AY$5:$AY$14,$BU10))</f>
        <v>#REF!</v>
      </c>
      <c r="CT10" s="27" t="e">
        <f>IF(BU10=9999,"",INDEX($AZ$5:$AZ$14,$BU10))</f>
        <v>#REF!</v>
      </c>
      <c r="CU10" s="27" t="e">
        <f>IF(BU10=9999,"",INDEX($BA$5:$BA$14,$BU10))</f>
        <v>#REF!</v>
      </c>
      <c r="CV10" s="27">
        <f t="shared" si="7"/>
        <v>6</v>
      </c>
      <c r="CW10" s="27" t="e">
        <f t="shared" si="8"/>
        <v>#REF!</v>
      </c>
      <c r="CX10" s="27" t="e">
        <f t="shared" si="9"/>
        <v>#REF!</v>
      </c>
    </row>
    <row r="11" spans="1:102" ht="20.100000000000001" customHeight="1" x14ac:dyDescent="0.25">
      <c r="A11" s="35" t="s">
        <v>83</v>
      </c>
      <c r="B11" s="77" t="s">
        <v>84</v>
      </c>
      <c r="C11" s="37">
        <v>10</v>
      </c>
      <c r="D11" s="38" t="s">
        <v>12</v>
      </c>
      <c r="E11" s="38" t="s">
        <v>12</v>
      </c>
      <c r="F11" s="38">
        <v>9</v>
      </c>
      <c r="G11" s="38" t="s">
        <v>12</v>
      </c>
      <c r="H11" s="38" t="s">
        <v>12</v>
      </c>
      <c r="I11" s="38" t="s">
        <v>12</v>
      </c>
      <c r="J11" s="38" t="s">
        <v>12</v>
      </c>
      <c r="K11" s="38" t="s">
        <v>12</v>
      </c>
      <c r="L11" s="38" t="s">
        <v>12</v>
      </c>
      <c r="M11" s="38" t="s">
        <v>12</v>
      </c>
      <c r="N11" s="38" t="s">
        <v>12</v>
      </c>
      <c r="O11" s="38" t="s">
        <v>12</v>
      </c>
      <c r="P11" s="38" t="s">
        <v>12</v>
      </c>
      <c r="Q11" s="38" t="s">
        <v>12</v>
      </c>
      <c r="R11" s="38" t="s">
        <v>12</v>
      </c>
      <c r="S11" s="38" t="s">
        <v>12</v>
      </c>
      <c r="T11" s="38" t="s">
        <v>12</v>
      </c>
      <c r="U11" s="38" t="s">
        <v>12</v>
      </c>
      <c r="V11" s="39" t="s">
        <v>12</v>
      </c>
      <c r="W11" s="40">
        <v>19</v>
      </c>
      <c r="X11" s="41">
        <v>2</v>
      </c>
      <c r="Y11" s="87"/>
      <c r="AC11" s="27">
        <f t="shared" si="6"/>
        <v>7</v>
      </c>
      <c r="AD11" s="2" t="e">
        <f>#REF!</f>
        <v>#REF!</v>
      </c>
      <c r="AE11" s="2" t="e">
        <f>#REF!</f>
        <v>#REF!</v>
      </c>
      <c r="AF11" s="27" t="e">
        <f>#REF!</f>
        <v>#REF!</v>
      </c>
      <c r="AG11" s="27" t="e">
        <f>#REF!</f>
        <v>#REF!</v>
      </c>
      <c r="AH11" s="27" t="e">
        <f>#REF!</f>
        <v>#REF!</v>
      </c>
      <c r="AI11" s="27" t="e">
        <f>#REF!</f>
        <v>#REF!</v>
      </c>
      <c r="AJ11" s="27" t="e">
        <f>#REF!</f>
        <v>#REF!</v>
      </c>
      <c r="AK11" s="27" t="e">
        <f>#REF!</f>
        <v>#REF!</v>
      </c>
      <c r="AL11" s="27" t="e">
        <f>#REF!</f>
        <v>#REF!</v>
      </c>
      <c r="AM11" s="27" t="e">
        <f>#REF!</f>
        <v>#REF!</v>
      </c>
      <c r="AN11" s="27" t="e">
        <f>#REF!</f>
        <v>#REF!</v>
      </c>
      <c r="AO11" s="27" t="e">
        <f>#REF!</f>
        <v>#REF!</v>
      </c>
      <c r="AP11" s="27" t="e">
        <f>#REF!</f>
        <v>#REF!</v>
      </c>
      <c r="AQ11" s="27" t="e">
        <f>#REF!</f>
        <v>#REF!</v>
      </c>
      <c r="AR11" s="27" t="e">
        <f>#REF!</f>
        <v>#REF!</v>
      </c>
      <c r="AS11" s="27" t="e">
        <f>#REF!</f>
        <v>#REF!</v>
      </c>
      <c r="AT11" s="27" t="e">
        <f>#REF!</f>
        <v>#REF!</v>
      </c>
      <c r="AU11" s="27" t="e">
        <f>#REF!</f>
        <v>#REF!</v>
      </c>
      <c r="AV11" s="27" t="e">
        <f>#REF!</f>
        <v>#REF!</v>
      </c>
      <c r="AW11" s="27" t="e">
        <f>#REF!</f>
        <v>#REF!</v>
      </c>
      <c r="AX11" s="27" t="e">
        <f>#REF!</f>
        <v>#REF!</v>
      </c>
      <c r="AY11" s="27" t="e">
        <f>#REF!</f>
        <v>#REF!</v>
      </c>
      <c r="AZ11" s="27" t="e">
        <f>#REF!</f>
        <v>#REF!</v>
      </c>
      <c r="BA11" s="27" t="e">
        <f>#REF!</f>
        <v>#REF!</v>
      </c>
      <c r="BD11" s="27" t="e">
        <f>#REF!</f>
        <v>#REF!</v>
      </c>
      <c r="BE11" s="27" t="e">
        <f>#REF!</f>
        <v>#REF!</v>
      </c>
      <c r="BF11" s="27" t="e">
        <f>#REF!</f>
        <v>#REF!</v>
      </c>
      <c r="BG11" s="27" t="e">
        <f>#REF!</f>
        <v>#REF!</v>
      </c>
      <c r="BH11" s="27" t="e">
        <f>#REF!</f>
        <v>#REF!</v>
      </c>
      <c r="BI11" s="27" t="e">
        <f>#REF!</f>
        <v>#REF!</v>
      </c>
      <c r="BJ11" s="27" t="e">
        <f>#REF!</f>
        <v>#REF!</v>
      </c>
      <c r="BK11" s="27" t="e">
        <f>#REF!</f>
        <v>#REF!</v>
      </c>
      <c r="BL11" s="27" t="e">
        <f>#REF!</f>
        <v>#REF!</v>
      </c>
      <c r="BM11" s="27" t="e">
        <f>#REF!</f>
        <v>#REF!</v>
      </c>
      <c r="BO11" s="27" t="e">
        <f t="shared" si="1"/>
        <v>#REF!</v>
      </c>
      <c r="BP11" s="27" t="e">
        <f t="shared" si="2"/>
        <v>#REF!</v>
      </c>
      <c r="BQ11" s="27" t="e">
        <f>SMALL($BO$5:$BO$14,AC11)</f>
        <v>#REF!</v>
      </c>
      <c r="BR11" s="27" t="e">
        <f>#REF!</f>
        <v>#REF!</v>
      </c>
      <c r="BS11" s="27" t="e">
        <f t="shared" si="3"/>
        <v>#REF!</v>
      </c>
      <c r="BT11" s="27" t="e">
        <f t="shared" si="4"/>
        <v>#REF!</v>
      </c>
      <c r="BU11" s="27" t="e">
        <f t="shared" si="5"/>
        <v>#REF!</v>
      </c>
      <c r="BX11" s="2" t="e">
        <f>IF(BU11=9999,"",(INDEX($AD$5:$AD$14,$BU11)))</f>
        <v>#REF!</v>
      </c>
      <c r="BY11" s="2" t="e">
        <f>IF(BU11=9999,"",INDEX($AE$5:$AE$14,$BU11))</f>
        <v>#REF!</v>
      </c>
      <c r="BZ11" s="27" t="e">
        <f>IF(BU11=9999,"",INDEX($AF$5:$AF$14,$BU11))</f>
        <v>#REF!</v>
      </c>
      <c r="CA11" s="27" t="e">
        <f>IF(BU11=9999,"",INDEX($AG$5:$AG$14,$BU11))</f>
        <v>#REF!</v>
      </c>
      <c r="CB11" s="27" t="e">
        <f>IF(BU11=9999,"",INDEX($AH$5:$AH$14,$BU11))</f>
        <v>#REF!</v>
      </c>
      <c r="CC11" s="27" t="e">
        <f>IF(BU11=9999,"",INDEX($AI$5:$AI$14,$BU11))</f>
        <v>#REF!</v>
      </c>
      <c r="CD11" s="27" t="e">
        <f>IF(BU11=9999,"",INDEX($AJ$5:$AJ$14,$BU11))</f>
        <v>#REF!</v>
      </c>
      <c r="CE11" s="27" t="e">
        <f>IF(BU11=9999,"",INDEX($AK$5:$AK$14,$BU11))</f>
        <v>#REF!</v>
      </c>
      <c r="CF11" s="27" t="e">
        <f>IF(BU11=9999,"",INDEX($AL$5:$AL$14,$BU11))</f>
        <v>#REF!</v>
      </c>
      <c r="CG11" s="27" t="e">
        <f>IF(BU11=9999,"",INDEX($AM$5:$AM$14,$BU11))</f>
        <v>#REF!</v>
      </c>
      <c r="CH11" s="27" t="e">
        <f>IF(BU11=9999,"",INDEX($AN$5:$AN$14,$BU11))</f>
        <v>#REF!</v>
      </c>
      <c r="CI11" s="27" t="e">
        <f>IF(BU11=9999,"",INDEX($AO$5:$AO$14,$BU11))</f>
        <v>#REF!</v>
      </c>
      <c r="CJ11" s="27" t="e">
        <f>IF(BU11=9999,"",INDEX($AP$5:$AP$14,$BU11))</f>
        <v>#REF!</v>
      </c>
      <c r="CK11" s="27" t="e">
        <f>IF(BU11=9999,"",INDEX($AQ$5:$AQ$14,$BU11))</f>
        <v>#REF!</v>
      </c>
      <c r="CL11" s="27" t="e">
        <f>IF(BU11=9999,"",INDEX($AR$5:$AR$14,$BU11))</f>
        <v>#REF!</v>
      </c>
      <c r="CM11" s="27" t="e">
        <f>IF(BU11=9999,"",INDEX($AS$5:$AS$14,$BU11))</f>
        <v>#REF!</v>
      </c>
      <c r="CN11" s="27" t="e">
        <f>IF(BU11=9999,"",INDEX($AT$5:$AT$14,$BU11))</f>
        <v>#REF!</v>
      </c>
      <c r="CO11" s="27" t="e">
        <f>IF(BU11=9999,"",INDEX($AU$5:$AU$14,$BU11))</f>
        <v>#REF!</v>
      </c>
      <c r="CP11" s="27" t="e">
        <f>IF(BU11=9999,"",INDEX($AV$5:$AV$14,$BU11))</f>
        <v>#REF!</v>
      </c>
      <c r="CQ11" s="27" t="e">
        <f>IF(BU11=9999,"",INDEX($AW$5:$AW$14,$BU11))</f>
        <v>#REF!</v>
      </c>
      <c r="CR11" s="27" t="e">
        <f>IF(BU11=9999,"",INDEX($AX$5:$AX$14,$BU11))</f>
        <v>#REF!</v>
      </c>
      <c r="CS11" s="27" t="e">
        <f>IF(BU11=9999,"",INDEX($AY$5:$AY$14,$BU11))</f>
        <v>#REF!</v>
      </c>
      <c r="CT11" s="27" t="e">
        <f>IF(BU11=9999,"",INDEX($AZ$5:$AZ$14,$BU11))</f>
        <v>#REF!</v>
      </c>
      <c r="CU11" s="27" t="e">
        <f>IF(BU11=9999,"",INDEX($BA$5:$BA$14,$BU11))</f>
        <v>#REF!</v>
      </c>
      <c r="CV11" s="27">
        <f t="shared" si="7"/>
        <v>7</v>
      </c>
      <c r="CW11" s="27" t="e">
        <f t="shared" si="8"/>
        <v>#REF!</v>
      </c>
      <c r="CX11" s="27" t="e">
        <f t="shared" si="9"/>
        <v>#REF!</v>
      </c>
    </row>
    <row r="12" spans="1:102" ht="20.100000000000001" customHeight="1" x14ac:dyDescent="0.25">
      <c r="A12" s="35" t="s">
        <v>75</v>
      </c>
      <c r="B12" s="77" t="s">
        <v>76</v>
      </c>
      <c r="C12" s="37" t="s">
        <v>12</v>
      </c>
      <c r="D12" s="38" t="s">
        <v>12</v>
      </c>
      <c r="E12" s="38" t="s">
        <v>12</v>
      </c>
      <c r="F12" s="38" t="s">
        <v>12</v>
      </c>
      <c r="G12" s="38" t="s">
        <v>12</v>
      </c>
      <c r="H12" s="38" t="s">
        <v>12</v>
      </c>
      <c r="I12" s="38" t="s">
        <v>12</v>
      </c>
      <c r="J12" s="38" t="s">
        <v>12</v>
      </c>
      <c r="K12" s="38">
        <v>9</v>
      </c>
      <c r="L12" s="38">
        <v>5</v>
      </c>
      <c r="M12" s="38" t="s">
        <v>12</v>
      </c>
      <c r="N12" s="38" t="s">
        <v>12</v>
      </c>
      <c r="O12" s="38" t="s">
        <v>12</v>
      </c>
      <c r="P12" s="38" t="s">
        <v>12</v>
      </c>
      <c r="Q12" s="38" t="s">
        <v>12</v>
      </c>
      <c r="R12" s="38" t="s">
        <v>12</v>
      </c>
      <c r="S12" s="38" t="s">
        <v>12</v>
      </c>
      <c r="T12" s="38" t="s">
        <v>12</v>
      </c>
      <c r="U12" s="38" t="s">
        <v>12</v>
      </c>
      <c r="V12" s="39" t="s">
        <v>12</v>
      </c>
      <c r="W12" s="40">
        <v>14</v>
      </c>
      <c r="X12" s="41">
        <v>2</v>
      </c>
      <c r="Y12" s="34">
        <v>8</v>
      </c>
      <c r="AC12" s="27">
        <f t="shared" si="6"/>
        <v>8</v>
      </c>
      <c r="AD12" s="2" t="e">
        <f>#REF!</f>
        <v>#REF!</v>
      </c>
      <c r="AE12" s="2" t="e">
        <f>#REF!</f>
        <v>#REF!</v>
      </c>
      <c r="AF12" s="27" t="e">
        <f>#REF!</f>
        <v>#REF!</v>
      </c>
      <c r="AG12" s="27" t="e">
        <f>#REF!</f>
        <v>#REF!</v>
      </c>
      <c r="AH12" s="27" t="e">
        <f>#REF!</f>
        <v>#REF!</v>
      </c>
      <c r="AI12" s="27" t="e">
        <f>#REF!</f>
        <v>#REF!</v>
      </c>
      <c r="AJ12" s="27" t="e">
        <f>#REF!</f>
        <v>#REF!</v>
      </c>
      <c r="AK12" s="27" t="e">
        <f>#REF!</f>
        <v>#REF!</v>
      </c>
      <c r="AL12" s="27" t="e">
        <f>#REF!</f>
        <v>#REF!</v>
      </c>
      <c r="AM12" s="27" t="e">
        <f>#REF!</f>
        <v>#REF!</v>
      </c>
      <c r="AN12" s="27" t="e">
        <f>#REF!</f>
        <v>#REF!</v>
      </c>
      <c r="AO12" s="27" t="e">
        <f>#REF!</f>
        <v>#REF!</v>
      </c>
      <c r="AP12" s="27" t="e">
        <f>#REF!</f>
        <v>#REF!</v>
      </c>
      <c r="AQ12" s="27" t="e">
        <f>#REF!</f>
        <v>#REF!</v>
      </c>
      <c r="AR12" s="27" t="e">
        <f>#REF!</f>
        <v>#REF!</v>
      </c>
      <c r="AS12" s="27" t="e">
        <f>#REF!</f>
        <v>#REF!</v>
      </c>
      <c r="AT12" s="27" t="e">
        <f>#REF!</f>
        <v>#REF!</v>
      </c>
      <c r="AU12" s="27" t="e">
        <f>#REF!</f>
        <v>#REF!</v>
      </c>
      <c r="AV12" s="27" t="e">
        <f>#REF!</f>
        <v>#REF!</v>
      </c>
      <c r="AW12" s="27" t="e">
        <f>#REF!</f>
        <v>#REF!</v>
      </c>
      <c r="AX12" s="27" t="e">
        <f>#REF!</f>
        <v>#REF!</v>
      </c>
      <c r="AY12" s="27" t="e">
        <f>#REF!</f>
        <v>#REF!</v>
      </c>
      <c r="AZ12" s="27" t="e">
        <f>#REF!</f>
        <v>#REF!</v>
      </c>
      <c r="BA12" s="27" t="e">
        <f>#REF!</f>
        <v>#REF!</v>
      </c>
      <c r="BD12" s="27" t="e">
        <f>#REF!</f>
        <v>#REF!</v>
      </c>
      <c r="BE12" s="27" t="e">
        <f>#REF!</f>
        <v>#REF!</v>
      </c>
      <c r="BF12" s="27" t="e">
        <f>#REF!</f>
        <v>#REF!</v>
      </c>
      <c r="BG12" s="27" t="e">
        <f>#REF!</f>
        <v>#REF!</v>
      </c>
      <c r="BH12" s="27" t="e">
        <f>#REF!</f>
        <v>#REF!</v>
      </c>
      <c r="BI12" s="27" t="e">
        <f>#REF!</f>
        <v>#REF!</v>
      </c>
      <c r="BJ12" s="27" t="e">
        <f>#REF!</f>
        <v>#REF!</v>
      </c>
      <c r="BK12" s="27" t="e">
        <f>#REF!</f>
        <v>#REF!</v>
      </c>
      <c r="BL12" s="27" t="e">
        <f>#REF!</f>
        <v>#REF!</v>
      </c>
      <c r="BM12" s="27" t="e">
        <f>#REF!</f>
        <v>#REF!</v>
      </c>
      <c r="BO12" s="27" t="e">
        <f t="shared" si="1"/>
        <v>#REF!</v>
      </c>
      <c r="BP12" s="27" t="e">
        <f t="shared" si="2"/>
        <v>#REF!</v>
      </c>
      <c r="BQ12" s="27" t="e">
        <f>SMALL($BO$5:$BO$14,AC12)</f>
        <v>#REF!</v>
      </c>
      <c r="BR12" s="27" t="e">
        <f>#REF!</f>
        <v>#REF!</v>
      </c>
      <c r="BS12" s="27" t="e">
        <f t="shared" si="3"/>
        <v>#REF!</v>
      </c>
      <c r="BT12" s="27" t="e">
        <f t="shared" si="4"/>
        <v>#REF!</v>
      </c>
      <c r="BU12" s="27" t="e">
        <f t="shared" si="5"/>
        <v>#REF!</v>
      </c>
      <c r="BX12" s="2" t="e">
        <f>IF(BU12=9999,"",(INDEX($AD$5:$AD$14,$BU12)))</f>
        <v>#REF!</v>
      </c>
      <c r="BY12" s="2" t="e">
        <f>IF(BU12=9999,"",INDEX($AE$5:$AE$14,$BU12))</f>
        <v>#REF!</v>
      </c>
      <c r="BZ12" s="27" t="e">
        <f>IF(BU12=9999,"",INDEX($AF$5:$AF$14,$BU12))</f>
        <v>#REF!</v>
      </c>
      <c r="CA12" s="27" t="e">
        <f>IF(BU12=9999,"",INDEX($AG$5:$AG$14,$BU12))</f>
        <v>#REF!</v>
      </c>
      <c r="CB12" s="27" t="e">
        <f>IF(BU12=9999,"",INDEX($AH$5:$AH$14,$BU12))</f>
        <v>#REF!</v>
      </c>
      <c r="CC12" s="27" t="e">
        <f>IF(BU12=9999,"",INDEX($AI$5:$AI$14,$BU12))</f>
        <v>#REF!</v>
      </c>
      <c r="CD12" s="27" t="e">
        <f>IF(BU12=9999,"",INDEX($AJ$5:$AJ$14,$BU12))</f>
        <v>#REF!</v>
      </c>
      <c r="CE12" s="27" t="e">
        <f>IF(BU12=9999,"",INDEX($AK$5:$AK$14,$BU12))</f>
        <v>#REF!</v>
      </c>
      <c r="CF12" s="27" t="e">
        <f>IF(BU12=9999,"",INDEX($AL$5:$AL$14,$BU12))</f>
        <v>#REF!</v>
      </c>
      <c r="CG12" s="27" t="e">
        <f>IF(BU12=9999,"",INDEX($AM$5:$AM$14,$BU12))</f>
        <v>#REF!</v>
      </c>
      <c r="CH12" s="27" t="e">
        <f>IF(BU12=9999,"",INDEX($AN$5:$AN$14,$BU12))</f>
        <v>#REF!</v>
      </c>
      <c r="CI12" s="27" t="e">
        <f>IF(BU12=9999,"",INDEX($AO$5:$AO$14,$BU12))</f>
        <v>#REF!</v>
      </c>
      <c r="CJ12" s="27" t="e">
        <f>IF(BU12=9999,"",INDEX($AP$5:$AP$14,$BU12))</f>
        <v>#REF!</v>
      </c>
      <c r="CK12" s="27" t="e">
        <f>IF(BU12=9999,"",INDEX($AQ$5:$AQ$14,$BU12))</f>
        <v>#REF!</v>
      </c>
      <c r="CL12" s="27" t="e">
        <f>IF(BU12=9999,"",INDEX($AR$5:$AR$14,$BU12))</f>
        <v>#REF!</v>
      </c>
      <c r="CM12" s="27" t="e">
        <f>IF(BU12=9999,"",INDEX($AS$5:$AS$14,$BU12))</f>
        <v>#REF!</v>
      </c>
      <c r="CN12" s="27" t="e">
        <f>IF(BU12=9999,"",INDEX($AT$5:$AT$14,$BU12))</f>
        <v>#REF!</v>
      </c>
      <c r="CO12" s="27" t="e">
        <f>IF(BU12=9999,"",INDEX($AU$5:$AU$14,$BU12))</f>
        <v>#REF!</v>
      </c>
      <c r="CP12" s="27" t="e">
        <f>IF(BU12=9999,"",INDEX($AV$5:$AV$14,$BU12))</f>
        <v>#REF!</v>
      </c>
      <c r="CQ12" s="27" t="e">
        <f>IF(BU12=9999,"",INDEX($AW$5:$AW$14,$BU12))</f>
        <v>#REF!</v>
      </c>
      <c r="CR12" s="27" t="e">
        <f>IF(BU12=9999,"",INDEX($AX$5:$AX$14,$BU12))</f>
        <v>#REF!</v>
      </c>
      <c r="CS12" s="27" t="e">
        <f>IF(BU12=9999,"",INDEX($AY$5:$AY$14,$BU12))</f>
        <v>#REF!</v>
      </c>
      <c r="CT12" s="27" t="e">
        <f>IF(BU12=9999,"",INDEX($AZ$5:$AZ$14,$BU12))</f>
        <v>#REF!</v>
      </c>
      <c r="CU12" s="27" t="e">
        <f>IF(BU12=9999,"",INDEX($BA$5:$BA$14,$BU12))</f>
        <v>#REF!</v>
      </c>
      <c r="CV12" s="27">
        <f t="shared" si="7"/>
        <v>8</v>
      </c>
      <c r="CW12" s="27" t="e">
        <f t="shared" si="8"/>
        <v>#REF!</v>
      </c>
      <c r="CX12" s="27" t="e">
        <f t="shared" si="9"/>
        <v>#REF!</v>
      </c>
    </row>
    <row r="13" spans="1:102" ht="20.100000000000001" customHeight="1" x14ac:dyDescent="0.25">
      <c r="A13" s="35" t="s">
        <v>93</v>
      </c>
      <c r="B13" s="77" t="s">
        <v>94</v>
      </c>
      <c r="C13" s="37" t="s">
        <v>12</v>
      </c>
      <c r="D13" s="38" t="s">
        <v>12</v>
      </c>
      <c r="E13" s="38" t="s">
        <v>12</v>
      </c>
      <c r="F13" s="38" t="s">
        <v>12</v>
      </c>
      <c r="G13" s="38" t="s">
        <v>12</v>
      </c>
      <c r="H13" s="38" t="s">
        <v>12</v>
      </c>
      <c r="I13" s="38" t="s">
        <v>12</v>
      </c>
      <c r="J13" s="38" t="s">
        <v>12</v>
      </c>
      <c r="K13" s="38">
        <v>10</v>
      </c>
      <c r="L13" s="38" t="s">
        <v>12</v>
      </c>
      <c r="M13" s="38" t="s">
        <v>12</v>
      </c>
      <c r="N13" s="38" t="s">
        <v>12</v>
      </c>
      <c r="O13" s="38" t="s">
        <v>12</v>
      </c>
      <c r="P13" s="38" t="s">
        <v>12</v>
      </c>
      <c r="Q13" s="38" t="s">
        <v>12</v>
      </c>
      <c r="R13" s="38" t="s">
        <v>12</v>
      </c>
      <c r="S13" s="38" t="s">
        <v>12</v>
      </c>
      <c r="T13" s="38" t="s">
        <v>12</v>
      </c>
      <c r="U13" s="38" t="s">
        <v>12</v>
      </c>
      <c r="V13" s="39" t="s">
        <v>12</v>
      </c>
      <c r="W13" s="40">
        <v>10</v>
      </c>
      <c r="X13" s="41">
        <v>1</v>
      </c>
      <c r="Y13" s="90">
        <v>9</v>
      </c>
      <c r="AC13" s="27">
        <f t="shared" si="6"/>
        <v>9</v>
      </c>
      <c r="AD13" s="2" t="e">
        <f>#REF!</f>
        <v>#REF!</v>
      </c>
      <c r="AE13" s="2" t="e">
        <f>#REF!</f>
        <v>#REF!</v>
      </c>
      <c r="AF13" s="27" t="e">
        <f>#REF!</f>
        <v>#REF!</v>
      </c>
      <c r="AG13" s="27" t="e">
        <f>#REF!</f>
        <v>#REF!</v>
      </c>
      <c r="AH13" s="27" t="e">
        <f>#REF!</f>
        <v>#REF!</v>
      </c>
      <c r="AI13" s="27" t="e">
        <f>#REF!</f>
        <v>#REF!</v>
      </c>
      <c r="AJ13" s="27" t="e">
        <f>#REF!</f>
        <v>#REF!</v>
      </c>
      <c r="AK13" s="27" t="e">
        <f>#REF!</f>
        <v>#REF!</v>
      </c>
      <c r="AL13" s="27" t="e">
        <f>#REF!</f>
        <v>#REF!</v>
      </c>
      <c r="AM13" s="27" t="e">
        <f>#REF!</f>
        <v>#REF!</v>
      </c>
      <c r="AN13" s="27" t="e">
        <f>#REF!</f>
        <v>#REF!</v>
      </c>
      <c r="AO13" s="27" t="e">
        <f>#REF!</f>
        <v>#REF!</v>
      </c>
      <c r="AP13" s="27" t="e">
        <f>#REF!</f>
        <v>#REF!</v>
      </c>
      <c r="AQ13" s="27" t="e">
        <f>#REF!</f>
        <v>#REF!</v>
      </c>
      <c r="AR13" s="27" t="e">
        <f>#REF!</f>
        <v>#REF!</v>
      </c>
      <c r="AS13" s="27" t="e">
        <f>#REF!</f>
        <v>#REF!</v>
      </c>
      <c r="AT13" s="27" t="e">
        <f>#REF!</f>
        <v>#REF!</v>
      </c>
      <c r="AU13" s="27" t="e">
        <f>#REF!</f>
        <v>#REF!</v>
      </c>
      <c r="AV13" s="27" t="e">
        <f>#REF!</f>
        <v>#REF!</v>
      </c>
      <c r="AW13" s="27" t="e">
        <f>#REF!</f>
        <v>#REF!</v>
      </c>
      <c r="AX13" s="27" t="e">
        <f>#REF!</f>
        <v>#REF!</v>
      </c>
      <c r="AY13" s="27" t="e">
        <f>#REF!</f>
        <v>#REF!</v>
      </c>
      <c r="AZ13" s="27" t="e">
        <f>#REF!</f>
        <v>#REF!</v>
      </c>
      <c r="BA13" s="27" t="e">
        <f>#REF!</f>
        <v>#REF!</v>
      </c>
      <c r="BD13" s="27" t="e">
        <f>#REF!</f>
        <v>#REF!</v>
      </c>
      <c r="BE13" s="27" t="e">
        <f>#REF!</f>
        <v>#REF!</v>
      </c>
      <c r="BF13" s="27" t="e">
        <f>#REF!</f>
        <v>#REF!</v>
      </c>
      <c r="BG13" s="27" t="e">
        <f>#REF!</f>
        <v>#REF!</v>
      </c>
      <c r="BH13" s="27" t="e">
        <f>#REF!</f>
        <v>#REF!</v>
      </c>
      <c r="BI13" s="27" t="e">
        <f>#REF!</f>
        <v>#REF!</v>
      </c>
      <c r="BJ13" s="27" t="e">
        <f>#REF!</f>
        <v>#REF!</v>
      </c>
      <c r="BK13" s="27" t="e">
        <f>#REF!</f>
        <v>#REF!</v>
      </c>
      <c r="BL13" s="27" t="e">
        <f>#REF!</f>
        <v>#REF!</v>
      </c>
      <c r="BM13" s="27" t="e">
        <f>#REF!</f>
        <v>#REF!</v>
      </c>
      <c r="BO13" s="27" t="e">
        <f t="shared" si="1"/>
        <v>#REF!</v>
      </c>
      <c r="BP13" s="27" t="e">
        <f t="shared" si="2"/>
        <v>#REF!</v>
      </c>
      <c r="BQ13" s="27" t="e">
        <f>SMALL($BO$5:$BO$14,AC13)</f>
        <v>#REF!</v>
      </c>
      <c r="BR13" s="27" t="e">
        <f>#REF!</f>
        <v>#REF!</v>
      </c>
      <c r="BS13" s="27" t="e">
        <f t="shared" si="3"/>
        <v>#REF!</v>
      </c>
      <c r="BT13" s="27" t="e">
        <f t="shared" si="4"/>
        <v>#REF!</v>
      </c>
      <c r="BU13" s="27" t="e">
        <f t="shared" si="5"/>
        <v>#REF!</v>
      </c>
      <c r="BX13" s="2" t="e">
        <f>IF(BU13=9999,"",(INDEX($AD$5:$AD$14,$BU13)))</f>
        <v>#REF!</v>
      </c>
      <c r="BY13" s="2" t="e">
        <f>IF(BU13=9999,"",INDEX($AE$5:$AE$14,$BU13))</f>
        <v>#REF!</v>
      </c>
      <c r="BZ13" s="27" t="e">
        <f>IF(BU13=9999,"",INDEX($AF$5:$AF$14,$BU13))</f>
        <v>#REF!</v>
      </c>
      <c r="CA13" s="27" t="e">
        <f>IF(BU13=9999,"",INDEX($AG$5:$AG$14,$BU13))</f>
        <v>#REF!</v>
      </c>
      <c r="CB13" s="27" t="e">
        <f>IF(BU13=9999,"",INDEX($AH$5:$AH$14,$BU13))</f>
        <v>#REF!</v>
      </c>
      <c r="CC13" s="27" t="e">
        <f>IF(BU13=9999,"",INDEX($AI$5:$AI$14,$BU13))</f>
        <v>#REF!</v>
      </c>
      <c r="CD13" s="27" t="e">
        <f>IF(BU13=9999,"",INDEX($AJ$5:$AJ$14,$BU13))</f>
        <v>#REF!</v>
      </c>
      <c r="CE13" s="27" t="e">
        <f>IF(BU13=9999,"",INDEX($AK$5:$AK$14,$BU13))</f>
        <v>#REF!</v>
      </c>
      <c r="CF13" s="27" t="e">
        <f>IF(BU13=9999,"",INDEX($AL$5:$AL$14,$BU13))</f>
        <v>#REF!</v>
      </c>
      <c r="CG13" s="27" t="e">
        <f>IF(BU13=9999,"",INDEX($AM$5:$AM$14,$BU13))</f>
        <v>#REF!</v>
      </c>
      <c r="CH13" s="27" t="e">
        <f>IF(BU13=9999,"",INDEX($AN$5:$AN$14,$BU13))</f>
        <v>#REF!</v>
      </c>
      <c r="CI13" s="27" t="e">
        <f>IF(BU13=9999,"",INDEX($AO$5:$AO$14,$BU13))</f>
        <v>#REF!</v>
      </c>
      <c r="CJ13" s="27" t="e">
        <f>IF(BU13=9999,"",INDEX($AP$5:$AP$14,$BU13))</f>
        <v>#REF!</v>
      </c>
      <c r="CK13" s="27" t="e">
        <f>IF(BU13=9999,"",INDEX($AQ$5:$AQ$14,$BU13))</f>
        <v>#REF!</v>
      </c>
      <c r="CL13" s="27" t="e">
        <f>IF(BU13=9999,"",INDEX($AR$5:$AR$14,$BU13))</f>
        <v>#REF!</v>
      </c>
      <c r="CM13" s="27" t="e">
        <f>IF(BU13=9999,"",INDEX($AS$5:$AS$14,$BU13))</f>
        <v>#REF!</v>
      </c>
      <c r="CN13" s="27" t="e">
        <f>IF(BU13=9999,"",INDEX($AT$5:$AT$14,$BU13))</f>
        <v>#REF!</v>
      </c>
      <c r="CO13" s="27" t="e">
        <f>IF(BU13=9999,"",INDEX($AU$5:$AU$14,$BU13))</f>
        <v>#REF!</v>
      </c>
      <c r="CP13" s="27" t="e">
        <f>IF(BU13=9999,"",INDEX($AV$5:$AV$14,$BU13))</f>
        <v>#REF!</v>
      </c>
      <c r="CQ13" s="27" t="e">
        <f>IF(BU13=9999,"",INDEX($AW$5:$AW$14,$BU13))</f>
        <v>#REF!</v>
      </c>
      <c r="CR13" s="27" t="e">
        <f>IF(BU13=9999,"",INDEX($AX$5:$AX$14,$BU13))</f>
        <v>#REF!</v>
      </c>
      <c r="CS13" s="27" t="e">
        <f>IF(BU13=9999,"",INDEX($AY$5:$AY$14,$BU13))</f>
        <v>#REF!</v>
      </c>
      <c r="CT13" s="27" t="e">
        <f>IF(BU13=9999,"",INDEX($AZ$5:$AZ$14,$BU13))</f>
        <v>#REF!</v>
      </c>
      <c r="CU13" s="27" t="e">
        <f>IF(BU13=9999,"",INDEX($BA$5:$BA$14,$BU13))</f>
        <v>#REF!</v>
      </c>
      <c r="CV13" s="27">
        <f t="shared" si="7"/>
        <v>9</v>
      </c>
      <c r="CW13" s="27" t="e">
        <f t="shared" si="8"/>
        <v>#REF!</v>
      </c>
      <c r="CX13" s="27" t="e">
        <f t="shared" si="9"/>
        <v>#REF!</v>
      </c>
    </row>
    <row r="14" spans="1:102" ht="20.100000000000001" customHeight="1" thickBot="1" x14ac:dyDescent="0.3">
      <c r="A14" s="78" t="s">
        <v>95</v>
      </c>
      <c r="B14" s="79" t="s">
        <v>96</v>
      </c>
      <c r="C14" s="80" t="s">
        <v>12</v>
      </c>
      <c r="D14" s="81">
        <v>10</v>
      </c>
      <c r="E14" s="81" t="s">
        <v>12</v>
      </c>
      <c r="F14" s="81" t="s">
        <v>12</v>
      </c>
      <c r="G14" s="81" t="s">
        <v>12</v>
      </c>
      <c r="H14" s="81" t="s">
        <v>12</v>
      </c>
      <c r="I14" s="81" t="s">
        <v>12</v>
      </c>
      <c r="J14" s="81" t="s">
        <v>12</v>
      </c>
      <c r="K14" s="81" t="s">
        <v>12</v>
      </c>
      <c r="L14" s="81" t="s">
        <v>12</v>
      </c>
      <c r="M14" s="81" t="s">
        <v>12</v>
      </c>
      <c r="N14" s="81" t="s">
        <v>12</v>
      </c>
      <c r="O14" s="81" t="s">
        <v>12</v>
      </c>
      <c r="P14" s="81" t="s">
        <v>12</v>
      </c>
      <c r="Q14" s="81" t="s">
        <v>12</v>
      </c>
      <c r="R14" s="81" t="s">
        <v>12</v>
      </c>
      <c r="S14" s="81" t="s">
        <v>12</v>
      </c>
      <c r="T14" s="81" t="s">
        <v>12</v>
      </c>
      <c r="U14" s="81" t="s">
        <v>12</v>
      </c>
      <c r="V14" s="82" t="s">
        <v>12</v>
      </c>
      <c r="W14" s="83">
        <v>10</v>
      </c>
      <c r="X14" s="84">
        <v>1</v>
      </c>
      <c r="Y14" s="89"/>
      <c r="AC14" s="27">
        <f t="shared" si="6"/>
        <v>10</v>
      </c>
      <c r="AD14" s="2" t="e">
        <f>#REF!</f>
        <v>#REF!</v>
      </c>
      <c r="AE14" s="2" t="e">
        <f>#REF!</f>
        <v>#REF!</v>
      </c>
      <c r="AF14" s="27" t="e">
        <f>#REF!</f>
        <v>#REF!</v>
      </c>
      <c r="AG14" s="27" t="e">
        <f>#REF!</f>
        <v>#REF!</v>
      </c>
      <c r="AH14" s="27" t="e">
        <f>#REF!</f>
        <v>#REF!</v>
      </c>
      <c r="AI14" s="27" t="e">
        <f>#REF!</f>
        <v>#REF!</v>
      </c>
      <c r="AJ14" s="27" t="e">
        <f>#REF!</f>
        <v>#REF!</v>
      </c>
      <c r="AK14" s="27" t="e">
        <f>#REF!</f>
        <v>#REF!</v>
      </c>
      <c r="AL14" s="27" t="e">
        <f>#REF!</f>
        <v>#REF!</v>
      </c>
      <c r="AM14" s="27" t="e">
        <f>#REF!</f>
        <v>#REF!</v>
      </c>
      <c r="AN14" s="27" t="e">
        <f>#REF!</f>
        <v>#REF!</v>
      </c>
      <c r="AO14" s="27" t="e">
        <f>#REF!</f>
        <v>#REF!</v>
      </c>
      <c r="AP14" s="27" t="e">
        <f>#REF!</f>
        <v>#REF!</v>
      </c>
      <c r="AQ14" s="27" t="e">
        <f>#REF!</f>
        <v>#REF!</v>
      </c>
      <c r="AR14" s="27" t="e">
        <f>#REF!</f>
        <v>#REF!</v>
      </c>
      <c r="AS14" s="27" t="e">
        <f>#REF!</f>
        <v>#REF!</v>
      </c>
      <c r="AT14" s="27" t="e">
        <f>#REF!</f>
        <v>#REF!</v>
      </c>
      <c r="AU14" s="27" t="e">
        <f>#REF!</f>
        <v>#REF!</v>
      </c>
      <c r="AV14" s="27" t="e">
        <f>#REF!</f>
        <v>#REF!</v>
      </c>
      <c r="AW14" s="27" t="e">
        <f>#REF!</f>
        <v>#REF!</v>
      </c>
      <c r="AX14" s="27" t="e">
        <f>#REF!</f>
        <v>#REF!</v>
      </c>
      <c r="AY14" s="27" t="e">
        <f>#REF!</f>
        <v>#REF!</v>
      </c>
      <c r="AZ14" s="27" t="e">
        <f>#REF!</f>
        <v>#REF!</v>
      </c>
      <c r="BA14" s="27" t="e">
        <f>#REF!</f>
        <v>#REF!</v>
      </c>
      <c r="BD14" s="27" t="e">
        <f>#REF!</f>
        <v>#REF!</v>
      </c>
      <c r="BE14" s="27" t="e">
        <f>#REF!</f>
        <v>#REF!</v>
      </c>
      <c r="BF14" s="27" t="e">
        <f>#REF!</f>
        <v>#REF!</v>
      </c>
      <c r="BG14" s="27" t="e">
        <f>#REF!</f>
        <v>#REF!</v>
      </c>
      <c r="BH14" s="27" t="e">
        <f>#REF!</f>
        <v>#REF!</v>
      </c>
      <c r="BI14" s="27" t="e">
        <f>#REF!</f>
        <v>#REF!</v>
      </c>
      <c r="BJ14" s="27" t="e">
        <f>#REF!</f>
        <v>#REF!</v>
      </c>
      <c r="BK14" s="27" t="e">
        <f>#REF!</f>
        <v>#REF!</v>
      </c>
      <c r="BL14" s="27" t="e">
        <f>#REF!</f>
        <v>#REF!</v>
      </c>
      <c r="BM14" s="27" t="e">
        <f>#REF!</f>
        <v>#REF!</v>
      </c>
      <c r="BO14" s="27" t="e">
        <f t="shared" si="1"/>
        <v>#REF!</v>
      </c>
      <c r="BP14" s="27" t="e">
        <f t="shared" si="2"/>
        <v>#REF!</v>
      </c>
      <c r="BQ14" s="27" t="e">
        <f>SMALL($BO$5:$BO$14,AC14)</f>
        <v>#REF!</v>
      </c>
      <c r="BR14" s="27" t="e">
        <f>#REF!</f>
        <v>#REF!</v>
      </c>
      <c r="BS14" s="27" t="e">
        <f t="shared" si="3"/>
        <v>#REF!</v>
      </c>
      <c r="BT14" s="27" t="e">
        <f t="shared" si="4"/>
        <v>#REF!</v>
      </c>
      <c r="BU14" s="27" t="e">
        <f t="shared" si="5"/>
        <v>#REF!</v>
      </c>
      <c r="BX14" s="2" t="e">
        <f>IF(BU14=9999,"",(INDEX($AD$5:$AD$14,$BU14)))</f>
        <v>#REF!</v>
      </c>
      <c r="BY14" s="2" t="e">
        <f>IF(BU14=9999,"",INDEX($AE$5:$AE$14,$BU14))</f>
        <v>#REF!</v>
      </c>
      <c r="BZ14" s="27" t="e">
        <f>IF(BU14=9999,"",INDEX($AF$5:$AF$14,$BU14))</f>
        <v>#REF!</v>
      </c>
      <c r="CA14" s="27" t="e">
        <f>IF(BU14=9999,"",INDEX($AG$5:$AG$14,$BU14))</f>
        <v>#REF!</v>
      </c>
      <c r="CB14" s="27" t="e">
        <f>IF(BU14=9999,"",INDEX($AH$5:$AH$14,$BU14))</f>
        <v>#REF!</v>
      </c>
      <c r="CC14" s="27" t="e">
        <f>IF(BU14=9999,"",INDEX($AI$5:$AI$14,$BU14))</f>
        <v>#REF!</v>
      </c>
      <c r="CD14" s="27" t="e">
        <f>IF(BU14=9999,"",INDEX($AJ$5:$AJ$14,$BU14))</f>
        <v>#REF!</v>
      </c>
      <c r="CE14" s="27" t="e">
        <f>IF(BU14=9999,"",INDEX($AK$5:$AK$14,$BU14))</f>
        <v>#REF!</v>
      </c>
      <c r="CF14" s="27" t="e">
        <f>IF(BU14=9999,"",INDEX($AL$5:$AL$14,$BU14))</f>
        <v>#REF!</v>
      </c>
      <c r="CG14" s="27" t="e">
        <f>IF(BU14=9999,"",INDEX($AM$5:$AM$14,$BU14))</f>
        <v>#REF!</v>
      </c>
      <c r="CH14" s="27" t="e">
        <f>IF(BU14=9999,"",INDEX($AN$5:$AN$14,$BU14))</f>
        <v>#REF!</v>
      </c>
      <c r="CI14" s="27" t="e">
        <f>IF(BU14=9999,"",INDEX($AO$5:$AO$14,$BU14))</f>
        <v>#REF!</v>
      </c>
      <c r="CJ14" s="27" t="e">
        <f>IF(BU14=9999,"",INDEX($AP$5:$AP$14,$BU14))</f>
        <v>#REF!</v>
      </c>
      <c r="CK14" s="27" t="e">
        <f>IF(BU14=9999,"",INDEX($AQ$5:$AQ$14,$BU14))</f>
        <v>#REF!</v>
      </c>
      <c r="CL14" s="27" t="e">
        <f>IF(BU14=9999,"",INDEX($AR$5:$AR$14,$BU14))</f>
        <v>#REF!</v>
      </c>
      <c r="CM14" s="27" t="e">
        <f>IF(BU14=9999,"",INDEX($AS$5:$AS$14,$BU14))</f>
        <v>#REF!</v>
      </c>
      <c r="CN14" s="27" t="e">
        <f>IF(BU14=9999,"",INDEX($AT$5:$AT$14,$BU14))</f>
        <v>#REF!</v>
      </c>
      <c r="CO14" s="27" t="e">
        <f>IF(BU14=9999,"",INDEX($AU$5:$AU$14,$BU14))</f>
        <v>#REF!</v>
      </c>
      <c r="CP14" s="27" t="e">
        <f>IF(BU14=9999,"",INDEX($AV$5:$AV$14,$BU14))</f>
        <v>#REF!</v>
      </c>
      <c r="CQ14" s="27" t="e">
        <f>IF(BU14=9999,"",INDEX($AW$5:$AW$14,$BU14))</f>
        <v>#REF!</v>
      </c>
      <c r="CR14" s="27" t="e">
        <f>IF(BU14=9999,"",INDEX($AX$5:$AX$14,$BU14))</f>
        <v>#REF!</v>
      </c>
      <c r="CS14" s="27" t="e">
        <f>IF(BU14=9999,"",INDEX($AY$5:$AY$14,$BU14))</f>
        <v>#REF!</v>
      </c>
      <c r="CT14" s="27" t="e">
        <f>IF(BU14=9999,"",INDEX($AZ$5:$AZ$14,$BU14))</f>
        <v>#REF!</v>
      </c>
      <c r="CU14" s="27" t="e">
        <f>IF(BU14=9999,"",INDEX($BA$5:$BA$14,$BU14))</f>
        <v>#REF!</v>
      </c>
      <c r="CV14" s="27">
        <f t="shared" si="7"/>
        <v>10</v>
      </c>
      <c r="CW14" s="27" t="e">
        <f t="shared" si="8"/>
        <v>#REF!</v>
      </c>
      <c r="CX14" s="27" t="e">
        <f t="shared" si="9"/>
        <v>#REF!</v>
      </c>
    </row>
    <row r="15" spans="1:102" ht="18" thickTop="1" x14ac:dyDescent="0.25"/>
    <row r="17" spans="2:28" x14ac:dyDescent="0.25">
      <c r="B17" s="1"/>
    </row>
    <row r="18" spans="2:28" x14ac:dyDescent="0.25">
      <c r="B18" s="43"/>
    </row>
    <row r="19" spans="2:28" x14ac:dyDescent="0.25">
      <c r="B19" s="1"/>
    </row>
    <row r="20" spans="2:28" x14ac:dyDescent="0.25">
      <c r="B20" s="1"/>
    </row>
    <row r="21" spans="2:28" x14ac:dyDescent="0.25">
      <c r="B21" s="1"/>
    </row>
    <row r="22" spans="2:28" x14ac:dyDescent="0.25">
      <c r="B22" s="1"/>
    </row>
    <row r="23" spans="2:28" x14ac:dyDescent="0.25">
      <c r="B23" s="1"/>
    </row>
    <row r="24" spans="2:28" x14ac:dyDescent="0.25">
      <c r="B24" s="1"/>
    </row>
    <row r="25" spans="2:28" x14ac:dyDescent="0.25">
      <c r="B25" s="1"/>
    </row>
    <row r="26" spans="2:28" x14ac:dyDescent="0.25">
      <c r="B26" s="1"/>
    </row>
    <row r="27" spans="2:28" ht="15" customHeight="1" x14ac:dyDescent="0.25">
      <c r="B27" s="1"/>
    </row>
    <row r="28" spans="2:28" ht="15" customHeight="1" x14ac:dyDescent="0.25">
      <c r="B28" s="1"/>
    </row>
    <row r="29" spans="2:28" ht="15" customHeight="1" x14ac:dyDescent="0.25">
      <c r="B29" s="1"/>
    </row>
    <row r="30" spans="2:28" ht="15" customHeight="1" x14ac:dyDescent="0.25">
      <c r="B30" s="1"/>
      <c r="AB30" s="27"/>
    </row>
    <row r="31" spans="2:28" x14ac:dyDescent="0.25">
      <c r="B31" s="1"/>
      <c r="AB31" s="27"/>
    </row>
    <row r="32" spans="2:28" x14ac:dyDescent="0.25">
      <c r="B32" s="1"/>
      <c r="AB32" s="11"/>
    </row>
    <row r="33" spans="2:41" x14ac:dyDescent="0.25">
      <c r="B33" s="1"/>
    </row>
    <row r="34" spans="2:41" x14ac:dyDescent="0.25">
      <c r="B34" s="1"/>
    </row>
    <row r="35" spans="2:41" ht="12.75" hidden="1" customHeight="1" x14ac:dyDescent="0.25">
      <c r="B35" s="27"/>
      <c r="C35" s="45"/>
      <c r="D35" s="45"/>
      <c r="E35" s="45"/>
      <c r="G35" s="45" t="s">
        <v>13</v>
      </c>
      <c r="H35" s="45"/>
      <c r="I35" s="45"/>
      <c r="K35" s="45" t="s">
        <v>14</v>
      </c>
      <c r="L35" s="45"/>
      <c r="M35" s="45"/>
      <c r="O35" s="45" t="s">
        <v>1</v>
      </c>
      <c r="P35" s="45"/>
      <c r="Q35" s="45"/>
      <c r="S35" s="45" t="s">
        <v>2</v>
      </c>
      <c r="T35" s="45"/>
      <c r="U35" s="45"/>
      <c r="V35" s="45" t="s">
        <v>3</v>
      </c>
      <c r="W35" s="45"/>
      <c r="X35" s="45"/>
      <c r="AA35" s="45" t="s">
        <v>5</v>
      </c>
      <c r="AB35" s="45"/>
      <c r="AC35" s="45"/>
      <c r="AE35" s="45" t="s">
        <v>6</v>
      </c>
      <c r="AF35" s="45"/>
      <c r="AG35" s="45"/>
      <c r="AI35" s="45" t="s">
        <v>7</v>
      </c>
      <c r="AJ35" s="45"/>
      <c r="AK35" s="45"/>
      <c r="AM35" s="45" t="s">
        <v>8</v>
      </c>
      <c r="AN35" s="45"/>
      <c r="AO35" s="45"/>
    </row>
    <row r="36" spans="2:41" hidden="1" x14ac:dyDescent="0.25">
      <c r="B36" s="27"/>
      <c r="G36" s="27" t="s">
        <v>18</v>
      </c>
      <c r="H36" s="27" t="s">
        <v>19</v>
      </c>
      <c r="I36" s="27" t="s">
        <v>15</v>
      </c>
      <c r="K36" s="27" t="s">
        <v>18</v>
      </c>
      <c r="L36" s="27" t="s">
        <v>20</v>
      </c>
      <c r="M36" s="27" t="s">
        <v>16</v>
      </c>
      <c r="O36" s="27" t="s">
        <v>18</v>
      </c>
      <c r="P36" s="27" t="s">
        <v>21</v>
      </c>
      <c r="Q36" s="27" t="s">
        <v>17</v>
      </c>
      <c r="S36" s="27" t="s">
        <v>18</v>
      </c>
      <c r="T36" s="27" t="s">
        <v>22</v>
      </c>
      <c r="U36" s="27" t="s">
        <v>2</v>
      </c>
      <c r="V36" s="27" t="s">
        <v>18</v>
      </c>
      <c r="W36" s="27" t="s">
        <v>23</v>
      </c>
      <c r="X36" s="27" t="s">
        <v>3</v>
      </c>
      <c r="AA36" s="27" t="s">
        <v>18</v>
      </c>
      <c r="AB36" s="27"/>
      <c r="AC36" s="27" t="s">
        <v>4</v>
      </c>
      <c r="AG36" s="27" t="s">
        <v>12</v>
      </c>
      <c r="AK36" s="27" t="s">
        <v>4</v>
      </c>
      <c r="AO36" s="27" t="s">
        <v>4</v>
      </c>
    </row>
    <row r="37" spans="2:41" hidden="1" x14ac:dyDescent="0.25">
      <c r="B37" s="27"/>
      <c r="G37" s="27">
        <v>1</v>
      </c>
      <c r="H37" s="27" t="s">
        <v>24</v>
      </c>
      <c r="K37" s="27">
        <v>1</v>
      </c>
      <c r="L37" s="27" t="s">
        <v>24</v>
      </c>
      <c r="O37" s="27">
        <v>1</v>
      </c>
      <c r="P37" s="27" t="s">
        <v>24</v>
      </c>
      <c r="S37" s="27">
        <v>1</v>
      </c>
      <c r="T37" s="27">
        <v>32</v>
      </c>
      <c r="V37" s="27">
        <v>1</v>
      </c>
      <c r="W37" s="27" t="s">
        <v>24</v>
      </c>
      <c r="AA37" s="27">
        <v>1</v>
      </c>
      <c r="AB37" s="27">
        <v>50</v>
      </c>
      <c r="AE37" s="27">
        <v>1</v>
      </c>
      <c r="AF37" s="27" t="s">
        <v>12</v>
      </c>
      <c r="AI37" s="27">
        <v>1</v>
      </c>
      <c r="AJ37" s="27" t="s">
        <v>25</v>
      </c>
      <c r="AM37" s="27">
        <v>1</v>
      </c>
      <c r="AN37" s="27" t="s">
        <v>25</v>
      </c>
    </row>
    <row r="38" spans="2:41" hidden="1" x14ac:dyDescent="0.25">
      <c r="G38" s="27">
        <v>2</v>
      </c>
      <c r="H38" s="27" t="s">
        <v>24</v>
      </c>
      <c r="K38" s="27">
        <v>2</v>
      </c>
      <c r="L38" s="27" t="s">
        <v>24</v>
      </c>
      <c r="O38" s="27">
        <v>2</v>
      </c>
      <c r="P38" s="27" t="s">
        <v>24</v>
      </c>
      <c r="S38" s="27">
        <v>2</v>
      </c>
      <c r="T38" s="27">
        <v>35</v>
      </c>
      <c r="V38" s="27">
        <v>2</v>
      </c>
      <c r="W38" s="27" t="s">
        <v>24</v>
      </c>
      <c r="AA38" s="27">
        <v>2</v>
      </c>
      <c r="AB38" s="27">
        <v>55</v>
      </c>
      <c r="AE38" s="27">
        <v>2</v>
      </c>
      <c r="AF38" s="27" t="s">
        <v>12</v>
      </c>
      <c r="AI38" s="27">
        <v>2</v>
      </c>
      <c r="AJ38" s="27" t="s">
        <v>26</v>
      </c>
      <c r="AM38" s="27">
        <v>2</v>
      </c>
      <c r="AN38" s="27" t="s">
        <v>26</v>
      </c>
    </row>
    <row r="39" spans="2:41" hidden="1" x14ac:dyDescent="0.25">
      <c r="B39" s="27"/>
      <c r="G39" s="27">
        <v>3</v>
      </c>
      <c r="H39" s="27" t="s">
        <v>24</v>
      </c>
      <c r="K39" s="27">
        <v>3</v>
      </c>
      <c r="L39" s="27" t="s">
        <v>24</v>
      </c>
      <c r="O39" s="27">
        <v>3</v>
      </c>
      <c r="P39" s="27" t="s">
        <v>24</v>
      </c>
      <c r="S39" s="27">
        <v>3</v>
      </c>
      <c r="T39" s="27">
        <v>38</v>
      </c>
      <c r="V39" s="27">
        <v>3</v>
      </c>
      <c r="W39" s="27" t="s">
        <v>24</v>
      </c>
      <c r="AA39" s="27">
        <v>3</v>
      </c>
      <c r="AB39" s="27">
        <v>60</v>
      </c>
      <c r="AE39" s="27">
        <v>3</v>
      </c>
      <c r="AF39" s="27" t="s">
        <v>12</v>
      </c>
      <c r="AI39" s="27">
        <v>3</v>
      </c>
      <c r="AJ39" s="27" t="s">
        <v>27</v>
      </c>
      <c r="AM39" s="27">
        <v>3</v>
      </c>
      <c r="AN39" s="27" t="s">
        <v>27</v>
      </c>
    </row>
    <row r="40" spans="2:41" hidden="1" x14ac:dyDescent="0.25">
      <c r="B40" s="27"/>
      <c r="G40" s="27">
        <v>4</v>
      </c>
      <c r="H40" s="27" t="s">
        <v>24</v>
      </c>
      <c r="K40" s="27">
        <v>4</v>
      </c>
      <c r="L40" s="27" t="s">
        <v>24</v>
      </c>
      <c r="O40" s="27">
        <v>4</v>
      </c>
      <c r="P40" s="27" t="s">
        <v>24</v>
      </c>
      <c r="S40" s="27">
        <v>4</v>
      </c>
      <c r="T40" s="27">
        <v>42</v>
      </c>
      <c r="V40" s="27">
        <v>4</v>
      </c>
      <c r="W40" s="27" t="s">
        <v>24</v>
      </c>
      <c r="AA40" s="27">
        <v>4</v>
      </c>
      <c r="AB40" s="27">
        <v>66</v>
      </c>
      <c r="AE40" s="27">
        <v>4</v>
      </c>
      <c r="AF40" s="27" t="s">
        <v>12</v>
      </c>
      <c r="AI40" s="27">
        <v>4</v>
      </c>
      <c r="AJ40" s="27" t="s">
        <v>28</v>
      </c>
      <c r="AM40" s="27">
        <v>4</v>
      </c>
      <c r="AN40" s="27" t="s">
        <v>28</v>
      </c>
    </row>
    <row r="41" spans="2:41" hidden="1" x14ac:dyDescent="0.25">
      <c r="B41" s="27"/>
      <c r="G41" s="27">
        <v>5</v>
      </c>
      <c r="H41" s="27" t="s">
        <v>24</v>
      </c>
      <c r="K41" s="27">
        <v>5</v>
      </c>
      <c r="L41" s="27" t="s">
        <v>24</v>
      </c>
      <c r="O41" s="27">
        <v>5</v>
      </c>
      <c r="P41" s="27" t="s">
        <v>24</v>
      </c>
      <c r="S41" s="27">
        <v>5</v>
      </c>
      <c r="T41" s="27">
        <v>47</v>
      </c>
      <c r="V41" s="27">
        <v>5</v>
      </c>
      <c r="W41" s="27" t="s">
        <v>24</v>
      </c>
      <c r="AA41" s="27">
        <v>5</v>
      </c>
      <c r="AB41" s="27">
        <v>74</v>
      </c>
      <c r="AE41" s="27">
        <v>5</v>
      </c>
      <c r="AF41" s="27" t="s">
        <v>12</v>
      </c>
      <c r="AI41" s="27">
        <v>5</v>
      </c>
      <c r="AJ41" s="27" t="s">
        <v>29</v>
      </c>
      <c r="AM41" s="27">
        <v>5</v>
      </c>
      <c r="AN41" s="27" t="s">
        <v>29</v>
      </c>
    </row>
    <row r="42" spans="2:41" hidden="1" x14ac:dyDescent="0.25">
      <c r="B42" s="27"/>
      <c r="G42" s="27">
        <v>6</v>
      </c>
      <c r="H42" s="27" t="s">
        <v>24</v>
      </c>
      <c r="K42" s="27">
        <v>6</v>
      </c>
      <c r="L42" s="27" t="s">
        <v>24</v>
      </c>
      <c r="O42" s="27">
        <v>6</v>
      </c>
      <c r="P42" s="27" t="s">
        <v>24</v>
      </c>
      <c r="S42" s="27">
        <v>6</v>
      </c>
      <c r="T42" s="27">
        <v>53</v>
      </c>
      <c r="V42" s="27">
        <v>6</v>
      </c>
      <c r="W42" s="27" t="s">
        <v>24</v>
      </c>
      <c r="AA42" s="27">
        <v>6</v>
      </c>
      <c r="AB42" s="27">
        <v>84</v>
      </c>
      <c r="AE42" s="27">
        <v>6</v>
      </c>
      <c r="AF42" s="27" t="s">
        <v>12</v>
      </c>
      <c r="AI42" s="27">
        <v>6</v>
      </c>
      <c r="AJ42" s="27" t="s">
        <v>30</v>
      </c>
      <c r="AM42" s="27">
        <v>6</v>
      </c>
      <c r="AN42" s="27" t="s">
        <v>30</v>
      </c>
    </row>
    <row r="43" spans="2:41" hidden="1" x14ac:dyDescent="0.25">
      <c r="B43" s="27"/>
      <c r="G43" s="27">
        <v>7</v>
      </c>
      <c r="H43" s="27" t="s">
        <v>24</v>
      </c>
      <c r="K43" s="27">
        <v>7</v>
      </c>
      <c r="L43" s="27" t="s">
        <v>24</v>
      </c>
      <c r="O43" s="27">
        <v>7</v>
      </c>
      <c r="P43" s="27" t="s">
        <v>24</v>
      </c>
      <c r="S43" s="27">
        <v>7</v>
      </c>
      <c r="T43" s="27">
        <v>59</v>
      </c>
      <c r="V43" s="27">
        <v>7</v>
      </c>
      <c r="W43" s="27" t="s">
        <v>24</v>
      </c>
      <c r="AA43" s="27">
        <v>7</v>
      </c>
      <c r="AB43" s="27">
        <v>96</v>
      </c>
      <c r="AE43" s="27">
        <v>7</v>
      </c>
      <c r="AF43" s="27" t="s">
        <v>12</v>
      </c>
      <c r="AI43" s="27">
        <v>7</v>
      </c>
      <c r="AJ43" s="27" t="s">
        <v>31</v>
      </c>
      <c r="AM43" s="27">
        <v>7</v>
      </c>
      <c r="AN43" s="27" t="s">
        <v>31</v>
      </c>
    </row>
    <row r="44" spans="2:41" hidden="1" x14ac:dyDescent="0.25">
      <c r="G44" s="27">
        <v>8</v>
      </c>
      <c r="H44" s="27" t="s">
        <v>24</v>
      </c>
      <c r="K44" s="27">
        <v>8</v>
      </c>
      <c r="L44" s="27" t="s">
        <v>24</v>
      </c>
      <c r="O44" s="27">
        <v>8</v>
      </c>
      <c r="P44" s="27" t="s">
        <v>24</v>
      </c>
      <c r="S44" s="27">
        <v>8</v>
      </c>
      <c r="T44" s="27">
        <v>66</v>
      </c>
      <c r="V44" s="27">
        <v>8</v>
      </c>
      <c r="W44" s="27" t="s">
        <v>24</v>
      </c>
      <c r="AA44" s="27">
        <v>8</v>
      </c>
      <c r="AB44" s="27">
        <v>120</v>
      </c>
      <c r="AE44" s="27">
        <v>8</v>
      </c>
      <c r="AF44" s="27" t="s">
        <v>12</v>
      </c>
      <c r="AI44" s="27">
        <v>8</v>
      </c>
      <c r="AJ44" s="27" t="s">
        <v>32</v>
      </c>
      <c r="AM44" s="27">
        <v>8</v>
      </c>
      <c r="AN44" s="27" t="s">
        <v>32</v>
      </c>
    </row>
    <row r="45" spans="2:41" hidden="1" x14ac:dyDescent="0.25">
      <c r="B45" s="27"/>
      <c r="G45" s="27">
        <v>9</v>
      </c>
      <c r="H45" s="27" t="s">
        <v>24</v>
      </c>
      <c r="K45" s="27">
        <v>9</v>
      </c>
      <c r="L45" s="27" t="s">
        <v>24</v>
      </c>
      <c r="O45" s="27">
        <v>9</v>
      </c>
      <c r="P45" s="27" t="s">
        <v>24</v>
      </c>
      <c r="S45" s="27">
        <v>9</v>
      </c>
      <c r="T45" s="27">
        <v>73</v>
      </c>
      <c r="V45" s="27">
        <v>9</v>
      </c>
      <c r="W45" s="27" t="s">
        <v>24</v>
      </c>
      <c r="AA45" s="27">
        <v>9</v>
      </c>
      <c r="AB45" s="27" t="s">
        <v>24</v>
      </c>
      <c r="AE45" s="27">
        <v>9</v>
      </c>
      <c r="AF45" s="27" t="s">
        <v>12</v>
      </c>
      <c r="AI45" s="27">
        <v>9</v>
      </c>
      <c r="AJ45" s="27" t="s">
        <v>24</v>
      </c>
      <c r="AM45" s="27">
        <v>9</v>
      </c>
      <c r="AN45" s="27" t="s">
        <v>12</v>
      </c>
    </row>
    <row r="46" spans="2:41" hidden="1" x14ac:dyDescent="0.25">
      <c r="B46" s="27"/>
      <c r="G46" s="27">
        <v>10</v>
      </c>
      <c r="H46" s="27" t="s">
        <v>24</v>
      </c>
      <c r="K46" s="27">
        <v>10</v>
      </c>
      <c r="L46" s="27" t="s">
        <v>24</v>
      </c>
      <c r="O46" s="27">
        <v>10</v>
      </c>
      <c r="P46" s="27" t="s">
        <v>24</v>
      </c>
      <c r="S46" s="27">
        <v>10</v>
      </c>
      <c r="T46" s="27">
        <v>85</v>
      </c>
      <c r="V46" s="27">
        <v>10</v>
      </c>
      <c r="W46" s="27" t="s">
        <v>24</v>
      </c>
      <c r="AA46" s="27">
        <v>10</v>
      </c>
      <c r="AB46" s="27" t="s">
        <v>24</v>
      </c>
      <c r="AE46" s="27">
        <v>10</v>
      </c>
      <c r="AF46" s="27" t="s">
        <v>12</v>
      </c>
      <c r="AI46" s="27">
        <v>10</v>
      </c>
      <c r="AJ46" s="27" t="s">
        <v>24</v>
      </c>
      <c r="AM46" s="27">
        <v>10</v>
      </c>
      <c r="AN46" s="27" t="s">
        <v>12</v>
      </c>
    </row>
    <row r="47" spans="2:41" hidden="1" x14ac:dyDescent="0.25">
      <c r="G47" s="27">
        <v>11</v>
      </c>
      <c r="H47" s="27" t="s">
        <v>24</v>
      </c>
      <c r="K47" s="27">
        <v>11</v>
      </c>
      <c r="L47" s="27" t="s">
        <v>24</v>
      </c>
      <c r="O47" s="27">
        <v>11</v>
      </c>
      <c r="P47" s="27" t="s">
        <v>24</v>
      </c>
      <c r="S47" s="27">
        <v>11</v>
      </c>
      <c r="T47" s="27">
        <v>100</v>
      </c>
      <c r="V47" s="27">
        <v>11</v>
      </c>
      <c r="W47" s="27" t="s">
        <v>24</v>
      </c>
      <c r="AA47" s="27">
        <v>11</v>
      </c>
      <c r="AB47" s="27" t="s">
        <v>24</v>
      </c>
      <c r="AE47" s="27">
        <v>11</v>
      </c>
      <c r="AF47" s="27" t="s">
        <v>12</v>
      </c>
      <c r="AI47" s="27">
        <v>11</v>
      </c>
      <c r="AJ47" s="27" t="s">
        <v>24</v>
      </c>
      <c r="AM47" s="27">
        <v>11</v>
      </c>
      <c r="AN47" s="27" t="s">
        <v>12</v>
      </c>
    </row>
    <row r="48" spans="2:41" hidden="1" x14ac:dyDescent="0.25">
      <c r="B48" s="27"/>
      <c r="G48" s="27">
        <v>12</v>
      </c>
      <c r="H48" s="27" t="s">
        <v>24</v>
      </c>
      <c r="K48" s="27">
        <v>12</v>
      </c>
      <c r="L48" s="27" t="s">
        <v>24</v>
      </c>
      <c r="O48" s="27">
        <v>12</v>
      </c>
      <c r="P48" s="27" t="s">
        <v>24</v>
      </c>
      <c r="S48" s="27">
        <v>12</v>
      </c>
      <c r="T48" s="27" t="s">
        <v>24</v>
      </c>
      <c r="V48" s="27">
        <v>12</v>
      </c>
      <c r="W48" s="27" t="s">
        <v>24</v>
      </c>
      <c r="AA48" s="27">
        <v>12</v>
      </c>
      <c r="AB48" s="27" t="s">
        <v>24</v>
      </c>
      <c r="AE48" s="27">
        <v>12</v>
      </c>
      <c r="AF48" s="27" t="s">
        <v>12</v>
      </c>
      <c r="AI48" s="27">
        <v>12</v>
      </c>
      <c r="AJ48" s="27" t="s">
        <v>24</v>
      </c>
      <c r="AM48" s="27">
        <v>12</v>
      </c>
      <c r="AN48" s="27" t="s">
        <v>12</v>
      </c>
    </row>
    <row r="49" spans="2:40" hidden="1" x14ac:dyDescent="0.25">
      <c r="B49" s="27"/>
      <c r="G49" s="27">
        <v>13</v>
      </c>
      <c r="H49" s="27" t="s">
        <v>24</v>
      </c>
      <c r="K49" s="27">
        <v>13</v>
      </c>
      <c r="L49" s="27" t="s">
        <v>24</v>
      </c>
      <c r="O49" s="27">
        <v>13</v>
      </c>
      <c r="P49" s="27" t="s">
        <v>24</v>
      </c>
      <c r="S49" s="27">
        <v>13</v>
      </c>
      <c r="T49" s="27" t="s">
        <v>24</v>
      </c>
      <c r="V49" s="27">
        <v>13</v>
      </c>
      <c r="W49" s="27" t="s">
        <v>24</v>
      </c>
      <c r="AA49" s="27">
        <v>13</v>
      </c>
      <c r="AB49" s="27" t="s">
        <v>24</v>
      </c>
      <c r="AE49" s="27">
        <v>13</v>
      </c>
      <c r="AF49" s="27" t="s">
        <v>12</v>
      </c>
      <c r="AI49" s="27">
        <v>13</v>
      </c>
      <c r="AJ49" s="27" t="s">
        <v>24</v>
      </c>
      <c r="AM49" s="27">
        <v>13</v>
      </c>
      <c r="AN49" s="27" t="s">
        <v>12</v>
      </c>
    </row>
    <row r="50" spans="2:40" hidden="1" x14ac:dyDescent="0.25">
      <c r="G50" s="27">
        <v>14</v>
      </c>
      <c r="H50" s="27" t="s">
        <v>24</v>
      </c>
      <c r="K50" s="27">
        <v>14</v>
      </c>
      <c r="L50" s="27" t="s">
        <v>24</v>
      </c>
      <c r="O50" s="27">
        <v>14</v>
      </c>
      <c r="P50" s="27" t="s">
        <v>24</v>
      </c>
      <c r="S50" s="27">
        <v>14</v>
      </c>
      <c r="T50" s="27" t="s">
        <v>24</v>
      </c>
      <c r="V50" s="27">
        <v>14</v>
      </c>
      <c r="W50" s="27" t="s">
        <v>24</v>
      </c>
      <c r="AA50" s="27">
        <v>14</v>
      </c>
      <c r="AB50" s="27" t="s">
        <v>24</v>
      </c>
      <c r="AE50" s="27">
        <v>14</v>
      </c>
      <c r="AF50" s="27" t="s">
        <v>12</v>
      </c>
      <c r="AI50" s="27">
        <v>14</v>
      </c>
      <c r="AJ50" s="27" t="s">
        <v>24</v>
      </c>
      <c r="AM50" s="27">
        <v>14</v>
      </c>
      <c r="AN50" s="27" t="s">
        <v>12</v>
      </c>
    </row>
    <row r="51" spans="2:40" hidden="1" x14ac:dyDescent="0.25">
      <c r="G51" s="27">
        <v>15</v>
      </c>
      <c r="H51" s="27" t="s">
        <v>24</v>
      </c>
      <c r="K51" s="27">
        <v>15</v>
      </c>
      <c r="L51" s="27" t="s">
        <v>24</v>
      </c>
      <c r="O51" s="27">
        <v>15</v>
      </c>
      <c r="P51" s="27" t="s">
        <v>24</v>
      </c>
      <c r="S51" s="27">
        <v>15</v>
      </c>
      <c r="T51" s="27" t="s">
        <v>24</v>
      </c>
      <c r="V51" s="27">
        <v>15</v>
      </c>
      <c r="W51" s="27" t="s">
        <v>24</v>
      </c>
      <c r="AA51" s="27">
        <v>15</v>
      </c>
      <c r="AB51" s="27" t="s">
        <v>24</v>
      </c>
      <c r="AE51" s="27">
        <v>15</v>
      </c>
      <c r="AF51" s="27" t="s">
        <v>12</v>
      </c>
      <c r="AI51" s="27">
        <v>15</v>
      </c>
      <c r="AJ51" s="27" t="s">
        <v>24</v>
      </c>
      <c r="AM51" s="27">
        <v>15</v>
      </c>
      <c r="AN51" s="27" t="s">
        <v>12</v>
      </c>
    </row>
    <row r="52" spans="2:40" hidden="1" x14ac:dyDescent="0.25">
      <c r="G52" s="27">
        <v>16</v>
      </c>
      <c r="H52" s="27" t="s">
        <v>24</v>
      </c>
      <c r="K52" s="27">
        <v>16</v>
      </c>
      <c r="L52" s="27" t="s">
        <v>24</v>
      </c>
      <c r="O52" s="27">
        <v>16</v>
      </c>
      <c r="P52" s="27" t="s">
        <v>24</v>
      </c>
      <c r="S52" s="27">
        <v>16</v>
      </c>
      <c r="T52" s="27" t="s">
        <v>24</v>
      </c>
      <c r="V52" s="27">
        <v>16</v>
      </c>
      <c r="W52" s="27" t="s">
        <v>24</v>
      </c>
      <c r="AA52" s="27">
        <v>16</v>
      </c>
      <c r="AB52" s="27" t="s">
        <v>24</v>
      </c>
      <c r="AE52" s="27">
        <v>16</v>
      </c>
      <c r="AF52" s="27" t="s">
        <v>12</v>
      </c>
      <c r="AI52" s="27">
        <v>16</v>
      </c>
      <c r="AJ52" s="27" t="s">
        <v>24</v>
      </c>
      <c r="AM52" s="27">
        <v>16</v>
      </c>
      <c r="AN52" s="27" t="s">
        <v>12</v>
      </c>
    </row>
    <row r="53" spans="2:40" hidden="1" x14ac:dyDescent="0.25">
      <c r="G53" s="27">
        <v>17</v>
      </c>
      <c r="H53" s="27" t="s">
        <v>24</v>
      </c>
      <c r="K53" s="27">
        <v>17</v>
      </c>
      <c r="L53" s="27" t="s">
        <v>24</v>
      </c>
      <c r="O53" s="27">
        <v>17</v>
      </c>
      <c r="P53" s="27" t="s">
        <v>24</v>
      </c>
      <c r="S53" s="27">
        <v>17</v>
      </c>
      <c r="T53" s="27" t="s">
        <v>24</v>
      </c>
      <c r="V53" s="27">
        <v>17</v>
      </c>
      <c r="W53" s="27" t="s">
        <v>24</v>
      </c>
      <c r="AA53" s="27">
        <v>17</v>
      </c>
      <c r="AB53" s="27" t="s">
        <v>24</v>
      </c>
      <c r="AE53" s="27">
        <v>17</v>
      </c>
      <c r="AF53" s="27" t="s">
        <v>12</v>
      </c>
      <c r="AI53" s="27">
        <v>17</v>
      </c>
      <c r="AJ53" s="27" t="s">
        <v>24</v>
      </c>
      <c r="AM53" s="27">
        <v>17</v>
      </c>
      <c r="AN53" s="27" t="s">
        <v>12</v>
      </c>
    </row>
    <row r="54" spans="2:40" hidden="1" x14ac:dyDescent="0.25">
      <c r="G54" s="27">
        <v>18</v>
      </c>
      <c r="H54" s="27" t="s">
        <v>24</v>
      </c>
      <c r="K54" s="27">
        <v>18</v>
      </c>
      <c r="L54" s="27" t="s">
        <v>24</v>
      </c>
      <c r="O54" s="27">
        <v>18</v>
      </c>
      <c r="P54" s="27" t="s">
        <v>24</v>
      </c>
      <c r="S54" s="27">
        <v>18</v>
      </c>
      <c r="T54" s="27" t="s">
        <v>24</v>
      </c>
      <c r="V54" s="27">
        <v>18</v>
      </c>
      <c r="W54" s="27" t="s">
        <v>24</v>
      </c>
      <c r="AA54" s="27">
        <v>18</v>
      </c>
      <c r="AB54" s="27" t="s">
        <v>24</v>
      </c>
      <c r="AE54" s="27">
        <v>18</v>
      </c>
      <c r="AF54" s="27" t="s">
        <v>12</v>
      </c>
      <c r="AI54" s="27">
        <v>18</v>
      </c>
      <c r="AJ54" s="27" t="s">
        <v>24</v>
      </c>
      <c r="AM54" s="27">
        <v>18</v>
      </c>
      <c r="AN54" s="27" t="s">
        <v>12</v>
      </c>
    </row>
    <row r="55" spans="2:40" hidden="1" x14ac:dyDescent="0.25">
      <c r="G55" s="27">
        <v>19</v>
      </c>
      <c r="H55" s="27" t="s">
        <v>24</v>
      </c>
      <c r="K55" s="27">
        <v>19</v>
      </c>
      <c r="L55" s="27" t="s">
        <v>24</v>
      </c>
      <c r="O55" s="27">
        <v>19</v>
      </c>
      <c r="P55" s="27" t="s">
        <v>24</v>
      </c>
      <c r="S55" s="27">
        <v>19</v>
      </c>
      <c r="T55" s="27" t="s">
        <v>24</v>
      </c>
      <c r="V55" s="27">
        <v>19</v>
      </c>
      <c r="W55" s="27" t="s">
        <v>24</v>
      </c>
      <c r="AA55" s="27">
        <v>19</v>
      </c>
      <c r="AB55" s="27" t="s">
        <v>24</v>
      </c>
      <c r="AE55" s="27">
        <v>19</v>
      </c>
      <c r="AF55" s="27" t="s">
        <v>12</v>
      </c>
      <c r="AI55" s="27">
        <v>19</v>
      </c>
      <c r="AJ55" s="27" t="s">
        <v>24</v>
      </c>
      <c r="AM55" s="27">
        <v>19</v>
      </c>
      <c r="AN55" s="27" t="s">
        <v>12</v>
      </c>
    </row>
    <row r="56" spans="2:40" hidden="1" x14ac:dyDescent="0.25">
      <c r="G56" s="27">
        <v>20</v>
      </c>
      <c r="H56" s="27" t="s">
        <v>24</v>
      </c>
      <c r="K56" s="27">
        <v>20</v>
      </c>
      <c r="L56" s="27" t="s">
        <v>24</v>
      </c>
      <c r="O56" s="27">
        <v>20</v>
      </c>
      <c r="P56" s="27" t="s">
        <v>24</v>
      </c>
      <c r="S56" s="27">
        <v>20</v>
      </c>
      <c r="T56" s="27" t="s">
        <v>24</v>
      </c>
      <c r="V56" s="27">
        <v>20</v>
      </c>
      <c r="W56" s="27" t="s">
        <v>24</v>
      </c>
      <c r="AA56" s="27">
        <v>20</v>
      </c>
      <c r="AB56" s="27" t="s">
        <v>24</v>
      </c>
      <c r="AE56" s="27">
        <v>20</v>
      </c>
      <c r="AF56" s="27" t="s">
        <v>12</v>
      </c>
      <c r="AI56" s="27">
        <v>20</v>
      </c>
      <c r="AJ56" s="27" t="s">
        <v>24</v>
      </c>
      <c r="AM56" s="27">
        <v>20</v>
      </c>
      <c r="AN56" s="27" t="s">
        <v>12</v>
      </c>
    </row>
  </sheetData>
  <mergeCells count="25">
    <mergeCell ref="Y7:Y8"/>
    <mergeCell ref="Y10:Y11"/>
    <mergeCell ref="Y13:Y14"/>
    <mergeCell ref="A1:Y2"/>
    <mergeCell ref="A3:A4"/>
    <mergeCell ref="B3:B4"/>
    <mergeCell ref="C3:V3"/>
    <mergeCell ref="W3:W4"/>
    <mergeCell ref="X3:X4"/>
    <mergeCell ref="Y3:Y4"/>
    <mergeCell ref="C35:E35"/>
    <mergeCell ref="G35:I35"/>
    <mergeCell ref="K35:M35"/>
    <mergeCell ref="O35:Q35"/>
    <mergeCell ref="S35:U35"/>
    <mergeCell ref="AD3:AD4"/>
    <mergeCell ref="AE3:AE4"/>
    <mergeCell ref="AF3:AY3"/>
    <mergeCell ref="AZ3:AZ4"/>
    <mergeCell ref="BA3:BA4"/>
    <mergeCell ref="V35:X35"/>
    <mergeCell ref="AA35:AC35"/>
    <mergeCell ref="AE35:AG35"/>
    <mergeCell ref="AI35:AK35"/>
    <mergeCell ref="AM35:AO3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A156E-D8B8-4798-9973-FA1DD11ABD44}">
  <dimension ref="A1:CZ57"/>
  <sheetViews>
    <sheetView workbookViewId="0">
      <selection activeCell="DA2" sqref="DA2"/>
    </sheetView>
  </sheetViews>
  <sheetFormatPr defaultColWidth="9.109375" defaultRowHeight="17.399999999999999" x14ac:dyDescent="0.25"/>
  <cols>
    <col min="1" max="1" width="38.6640625" style="2" customWidth="1"/>
    <col min="2" max="2" width="13.6640625" style="2" customWidth="1"/>
    <col min="3" max="13" width="7.33203125" style="27" customWidth="1"/>
    <col min="14" max="22" width="7.33203125" style="27" hidden="1" customWidth="1"/>
    <col min="23" max="24" width="9.109375" style="27"/>
    <col min="25" max="25" width="9.109375" style="42"/>
    <col min="26" max="26" width="9.109375" style="2"/>
    <col min="27" max="28" width="9.109375" style="2" hidden="1" customWidth="1"/>
    <col min="29" max="29" width="9.109375" style="27" hidden="1" customWidth="1"/>
    <col min="30" max="30" width="32" style="2" hidden="1" customWidth="1"/>
    <col min="31" max="31" width="13.6640625" style="2" hidden="1" customWidth="1"/>
    <col min="32" max="51" width="7.33203125" style="27" hidden="1" customWidth="1"/>
    <col min="52" max="53" width="9.109375" style="27" hidden="1" customWidth="1"/>
    <col min="54" max="55" width="9.109375" style="2" hidden="1" customWidth="1"/>
    <col min="56" max="65" width="4.6640625" style="2" hidden="1" customWidth="1"/>
    <col min="66" max="66" width="9.109375" style="2" hidden="1" customWidth="1"/>
    <col min="67" max="67" width="23.109375" style="27" hidden="1" customWidth="1"/>
    <col min="68" max="68" width="10.44140625" style="27" hidden="1" customWidth="1"/>
    <col min="69" max="69" width="14.33203125" style="27" hidden="1" customWidth="1"/>
    <col min="70" max="70" width="13.44140625" style="27" hidden="1" customWidth="1"/>
    <col min="71" max="71" width="10.44140625" style="27" hidden="1" customWidth="1"/>
    <col min="72" max="73" width="9.109375" style="27" hidden="1" customWidth="1"/>
    <col min="74" max="74" width="9.109375" style="2" hidden="1" customWidth="1"/>
    <col min="75" max="75" width="9.109375" style="27" hidden="1" customWidth="1"/>
    <col min="76" max="76" width="32" style="2" hidden="1" customWidth="1"/>
    <col min="77" max="77" width="13.6640625" style="2" hidden="1" customWidth="1"/>
    <col min="78" max="97" width="7.33203125" style="27" hidden="1" customWidth="1"/>
    <col min="98" max="102" width="9.109375" style="27" hidden="1" customWidth="1"/>
    <col min="103" max="104" width="9.109375" style="2" hidden="1" customWidth="1"/>
    <col min="105" max="16384" width="9.109375" style="2"/>
  </cols>
  <sheetData>
    <row r="1" spans="1:102" ht="20.25" customHeight="1" x14ac:dyDescent="0.25">
      <c r="A1" s="62" t="s">
        <v>97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</row>
    <row r="2" spans="1:102" ht="26.25" customHeight="1" thickBot="1" x14ac:dyDescent="0.3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</row>
    <row r="3" spans="1:102" ht="45" customHeight="1" thickTop="1" x14ac:dyDescent="0.25">
      <c r="A3" s="51" t="s">
        <v>67</v>
      </c>
      <c r="B3" s="53" t="s">
        <v>11</v>
      </c>
      <c r="C3" s="64" t="s">
        <v>52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6"/>
      <c r="W3" s="47" t="s">
        <v>0</v>
      </c>
      <c r="X3" s="49" t="s">
        <v>10</v>
      </c>
      <c r="Y3" s="67" t="s">
        <v>33</v>
      </c>
      <c r="AD3" s="61" t="s">
        <v>9</v>
      </c>
      <c r="AE3" s="61" t="str">
        <f>CONCATENATE([1]List1!$B$5)</f>
        <v>oddíl</v>
      </c>
      <c r="AF3" s="45" t="e">
        <f>CONCATENATE(#REF!)</f>
        <v>#REF!</v>
      </c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61" t="e">
        <f>CONCATENATE(#REF!)</f>
        <v>#REF!</v>
      </c>
      <c r="BA3" s="61" t="e">
        <f>CONCATENATE(#REF!)</f>
        <v>#REF!</v>
      </c>
    </row>
    <row r="4" spans="1:102" ht="33.75" customHeight="1" thickBot="1" x14ac:dyDescent="0.3">
      <c r="A4" s="52"/>
      <c r="B4" s="54"/>
      <c r="C4" s="6" t="s">
        <v>61</v>
      </c>
      <c r="D4" s="7" t="s">
        <v>62</v>
      </c>
      <c r="E4" s="7" t="s">
        <v>63</v>
      </c>
      <c r="F4" s="7" t="s">
        <v>64</v>
      </c>
      <c r="G4" s="7" t="s">
        <v>65</v>
      </c>
      <c r="H4" s="7" t="s">
        <v>68</v>
      </c>
      <c r="I4" s="7" t="s">
        <v>69</v>
      </c>
      <c r="J4" s="7" t="s">
        <v>70</v>
      </c>
      <c r="K4" s="7" t="s">
        <v>71</v>
      </c>
      <c r="L4" s="7" t="s">
        <v>87</v>
      </c>
      <c r="M4" s="7" t="s">
        <v>88</v>
      </c>
      <c r="N4" s="7" t="s">
        <v>98</v>
      </c>
      <c r="O4" s="7" t="s">
        <v>72</v>
      </c>
      <c r="P4" s="7" t="s">
        <v>72</v>
      </c>
      <c r="Q4" s="7" t="s">
        <v>72</v>
      </c>
      <c r="R4" s="7" t="s">
        <v>72</v>
      </c>
      <c r="S4" s="7" t="s">
        <v>72</v>
      </c>
      <c r="T4" s="7" t="s">
        <v>72</v>
      </c>
      <c r="U4" s="7" t="s">
        <v>72</v>
      </c>
      <c r="V4" s="7" t="s">
        <v>72</v>
      </c>
      <c r="W4" s="48"/>
      <c r="X4" s="50"/>
      <c r="Y4" s="68"/>
      <c r="AC4" s="27" t="s">
        <v>18</v>
      </c>
      <c r="AD4" s="61"/>
      <c r="AE4" s="61"/>
      <c r="AF4" s="28" t="e">
        <f>CONCATENATE(#REF!)</f>
        <v>#REF!</v>
      </c>
      <c r="AG4" s="28" t="e">
        <f>CONCATENATE(#REF!)</f>
        <v>#REF!</v>
      </c>
      <c r="AH4" s="28" t="e">
        <f>CONCATENATE(#REF!)</f>
        <v>#REF!</v>
      </c>
      <c r="AI4" s="28" t="e">
        <f>CONCATENATE(#REF!)</f>
        <v>#REF!</v>
      </c>
      <c r="AJ4" s="28" t="e">
        <f>CONCATENATE(#REF!)</f>
        <v>#REF!</v>
      </c>
      <c r="AK4" s="28" t="e">
        <f>CONCATENATE(#REF!)</f>
        <v>#REF!</v>
      </c>
      <c r="AL4" s="28" t="e">
        <f>CONCATENATE(#REF!)</f>
        <v>#REF!</v>
      </c>
      <c r="AM4" s="28" t="e">
        <f>CONCATENATE(#REF!)</f>
        <v>#REF!</v>
      </c>
      <c r="AN4" s="28" t="e">
        <f>CONCATENATE(#REF!)</f>
        <v>#REF!</v>
      </c>
      <c r="AO4" s="28" t="e">
        <f>CONCATENATE(#REF!)</f>
        <v>#REF!</v>
      </c>
      <c r="AP4" s="28" t="e">
        <f>CONCATENATE(#REF!)</f>
        <v>#REF!</v>
      </c>
      <c r="AQ4" s="28" t="e">
        <f>CONCATENATE(#REF!)</f>
        <v>#REF!</v>
      </c>
      <c r="AR4" s="28" t="e">
        <f>CONCATENATE(#REF!)</f>
        <v>#REF!</v>
      </c>
      <c r="AS4" s="28" t="e">
        <f>CONCATENATE(#REF!)</f>
        <v>#REF!</v>
      </c>
      <c r="AT4" s="28" t="e">
        <f>CONCATENATE(#REF!)</f>
        <v>#REF!</v>
      </c>
      <c r="AU4" s="28" t="e">
        <f>CONCATENATE(#REF!)</f>
        <v>#REF!</v>
      </c>
      <c r="AV4" s="28" t="e">
        <f>CONCATENATE(#REF!)</f>
        <v>#REF!</v>
      </c>
      <c r="AW4" s="28" t="e">
        <f>CONCATENATE(#REF!)</f>
        <v>#REF!</v>
      </c>
      <c r="AX4" s="28" t="e">
        <f>CONCATENATE(#REF!)</f>
        <v>#REF!</v>
      </c>
      <c r="AY4" s="28" t="e">
        <f>CONCATENATE(#REF!)</f>
        <v>#REF!</v>
      </c>
      <c r="AZ4" s="61"/>
      <c r="BA4" s="61"/>
      <c r="BD4" s="13" t="e">
        <f>CONCATENATE(#REF!)</f>
        <v>#REF!</v>
      </c>
      <c r="BE4" s="13" t="e">
        <f>CONCATENATE(#REF!)</f>
        <v>#REF!</v>
      </c>
      <c r="BF4" s="13" t="e">
        <f>CONCATENATE(#REF!)</f>
        <v>#REF!</v>
      </c>
      <c r="BG4" s="13" t="e">
        <f>CONCATENATE(#REF!)</f>
        <v>#REF!</v>
      </c>
      <c r="BH4" s="13" t="e">
        <f>CONCATENATE(#REF!)</f>
        <v>#REF!</v>
      </c>
      <c r="BI4" s="13" t="e">
        <f>CONCATENATE(#REF!)</f>
        <v>#REF!</v>
      </c>
      <c r="BJ4" s="13" t="e">
        <f>CONCATENATE(#REF!)</f>
        <v>#REF!</v>
      </c>
      <c r="BK4" s="13" t="e">
        <f>CONCATENATE(#REF!)</f>
        <v>#REF!</v>
      </c>
      <c r="BL4" s="13" t="e">
        <f>CONCATENATE(#REF!)</f>
        <v>#REF!</v>
      </c>
      <c r="BM4" s="13" t="e">
        <f>CONCATENATE(#REF!)</f>
        <v>#REF!</v>
      </c>
      <c r="BO4" s="27" t="s">
        <v>44</v>
      </c>
      <c r="BP4" s="27" t="s">
        <v>45</v>
      </c>
      <c r="BQ4" s="27" t="s">
        <v>46</v>
      </c>
      <c r="BR4" s="27" t="s">
        <v>47</v>
      </c>
      <c r="BS4" s="27" t="s">
        <v>45</v>
      </c>
      <c r="BT4" s="27" t="s">
        <v>48</v>
      </c>
      <c r="BU4" s="27" t="s">
        <v>49</v>
      </c>
      <c r="BW4" s="27" t="s">
        <v>50</v>
      </c>
      <c r="BZ4" s="27" t="e">
        <f>AF4</f>
        <v>#REF!</v>
      </c>
      <c r="CA4" s="27" t="e">
        <f t="shared" ref="CA4:CS4" si="0">AG4</f>
        <v>#REF!</v>
      </c>
      <c r="CB4" s="27" t="e">
        <f t="shared" si="0"/>
        <v>#REF!</v>
      </c>
      <c r="CC4" s="27" t="e">
        <f t="shared" si="0"/>
        <v>#REF!</v>
      </c>
      <c r="CD4" s="27" t="e">
        <f t="shared" si="0"/>
        <v>#REF!</v>
      </c>
      <c r="CE4" s="27" t="e">
        <f t="shared" si="0"/>
        <v>#REF!</v>
      </c>
      <c r="CF4" s="27" t="e">
        <f t="shared" si="0"/>
        <v>#REF!</v>
      </c>
      <c r="CG4" s="27" t="e">
        <f t="shared" si="0"/>
        <v>#REF!</v>
      </c>
      <c r="CH4" s="27" t="e">
        <f t="shared" si="0"/>
        <v>#REF!</v>
      </c>
      <c r="CI4" s="27" t="e">
        <f t="shared" si="0"/>
        <v>#REF!</v>
      </c>
      <c r="CJ4" s="27" t="e">
        <f t="shared" si="0"/>
        <v>#REF!</v>
      </c>
      <c r="CK4" s="27" t="e">
        <f t="shared" si="0"/>
        <v>#REF!</v>
      </c>
      <c r="CL4" s="27" t="e">
        <f t="shared" si="0"/>
        <v>#REF!</v>
      </c>
      <c r="CM4" s="27" t="e">
        <f t="shared" si="0"/>
        <v>#REF!</v>
      </c>
      <c r="CN4" s="27" t="e">
        <f t="shared" si="0"/>
        <v>#REF!</v>
      </c>
      <c r="CO4" s="27" t="e">
        <f t="shared" si="0"/>
        <v>#REF!</v>
      </c>
      <c r="CP4" s="27" t="e">
        <f t="shared" si="0"/>
        <v>#REF!</v>
      </c>
      <c r="CQ4" s="27" t="e">
        <f t="shared" si="0"/>
        <v>#REF!</v>
      </c>
      <c r="CR4" s="27" t="e">
        <f t="shared" si="0"/>
        <v>#REF!</v>
      </c>
      <c r="CS4" s="27" t="e">
        <f t="shared" si="0"/>
        <v>#REF!</v>
      </c>
      <c r="CW4" s="27" t="str">
        <f>Y3</f>
        <v>pořadí</v>
      </c>
      <c r="CX4" s="27" t="str">
        <f>Y3</f>
        <v>pořadí</v>
      </c>
    </row>
    <row r="5" spans="1:102" ht="20.100000000000001" customHeight="1" x14ac:dyDescent="0.25">
      <c r="A5" s="21" t="s">
        <v>73</v>
      </c>
      <c r="B5" s="74" t="s">
        <v>74</v>
      </c>
      <c r="C5" s="29" t="s">
        <v>12</v>
      </c>
      <c r="D5" s="30">
        <v>10</v>
      </c>
      <c r="E5" s="30">
        <v>10</v>
      </c>
      <c r="F5" s="30">
        <v>19</v>
      </c>
      <c r="G5" s="30" t="s">
        <v>12</v>
      </c>
      <c r="H5" s="30" t="s">
        <v>12</v>
      </c>
      <c r="I5" s="30">
        <v>8</v>
      </c>
      <c r="J5" s="30">
        <v>10</v>
      </c>
      <c r="K5" s="30">
        <v>8</v>
      </c>
      <c r="L5" s="30" t="s">
        <v>12</v>
      </c>
      <c r="M5" s="30" t="s">
        <v>12</v>
      </c>
      <c r="N5" s="30" t="s">
        <v>12</v>
      </c>
      <c r="O5" s="30" t="s">
        <v>12</v>
      </c>
      <c r="P5" s="30" t="s">
        <v>12</v>
      </c>
      <c r="Q5" s="30" t="s">
        <v>12</v>
      </c>
      <c r="R5" s="30" t="s">
        <v>12</v>
      </c>
      <c r="S5" s="30" t="s">
        <v>12</v>
      </c>
      <c r="T5" s="30" t="s">
        <v>12</v>
      </c>
      <c r="U5" s="30" t="s">
        <v>12</v>
      </c>
      <c r="V5" s="31" t="s">
        <v>12</v>
      </c>
      <c r="W5" s="32">
        <v>65</v>
      </c>
      <c r="X5" s="33">
        <v>6</v>
      </c>
      <c r="Y5" s="34">
        <v>1</v>
      </c>
      <c r="AC5" s="27">
        <v>1</v>
      </c>
      <c r="AD5" s="2" t="e">
        <f>#REF!</f>
        <v>#REF!</v>
      </c>
      <c r="AE5" s="2" t="e">
        <f>#REF!</f>
        <v>#REF!</v>
      </c>
      <c r="AF5" s="27" t="e">
        <f>#REF!</f>
        <v>#REF!</v>
      </c>
      <c r="AG5" s="27" t="e">
        <f>#REF!</f>
        <v>#REF!</v>
      </c>
      <c r="AH5" s="27" t="e">
        <f>#REF!</f>
        <v>#REF!</v>
      </c>
      <c r="AI5" s="27" t="e">
        <f>#REF!</f>
        <v>#REF!</v>
      </c>
      <c r="AJ5" s="27" t="e">
        <f>#REF!</f>
        <v>#REF!</v>
      </c>
      <c r="AK5" s="27" t="e">
        <f>#REF!</f>
        <v>#REF!</v>
      </c>
      <c r="AL5" s="27" t="e">
        <f>#REF!</f>
        <v>#REF!</v>
      </c>
      <c r="AM5" s="27" t="e">
        <f>#REF!</f>
        <v>#REF!</v>
      </c>
      <c r="AN5" s="27" t="e">
        <f>#REF!</f>
        <v>#REF!</v>
      </c>
      <c r="AO5" s="27" t="e">
        <f>#REF!</f>
        <v>#REF!</v>
      </c>
      <c r="AP5" s="27" t="e">
        <f>#REF!</f>
        <v>#REF!</v>
      </c>
      <c r="AQ5" s="27" t="e">
        <f>#REF!</f>
        <v>#REF!</v>
      </c>
      <c r="AR5" s="27" t="e">
        <f>#REF!</f>
        <v>#REF!</v>
      </c>
      <c r="AS5" s="27" t="e">
        <f>#REF!</f>
        <v>#REF!</v>
      </c>
      <c r="AT5" s="27" t="e">
        <f>#REF!</f>
        <v>#REF!</v>
      </c>
      <c r="AU5" s="27" t="e">
        <f>#REF!</f>
        <v>#REF!</v>
      </c>
      <c r="AV5" s="27" t="e">
        <f>#REF!</f>
        <v>#REF!</v>
      </c>
      <c r="AW5" s="27" t="e">
        <f>#REF!</f>
        <v>#REF!</v>
      </c>
      <c r="AX5" s="27" t="e">
        <f>#REF!</f>
        <v>#REF!</v>
      </c>
      <c r="AY5" s="27" t="e">
        <f>#REF!</f>
        <v>#REF!</v>
      </c>
      <c r="AZ5" s="27" t="e">
        <f>#REF!</f>
        <v>#REF!</v>
      </c>
      <c r="BA5" s="27" t="e">
        <f>#REF!</f>
        <v>#REF!</v>
      </c>
      <c r="BD5" s="27" t="e">
        <f>#REF!</f>
        <v>#REF!</v>
      </c>
      <c r="BE5" s="27" t="e">
        <f>#REF!</f>
        <v>#REF!</v>
      </c>
      <c r="BF5" s="27" t="e">
        <f>#REF!</f>
        <v>#REF!</v>
      </c>
      <c r="BG5" s="27" t="e">
        <f>#REF!</f>
        <v>#REF!</v>
      </c>
      <c r="BH5" s="27" t="e">
        <f>#REF!</f>
        <v>#REF!</v>
      </c>
      <c r="BI5" s="27" t="e">
        <f>#REF!</f>
        <v>#REF!</v>
      </c>
      <c r="BJ5" s="27" t="e">
        <f>#REF!</f>
        <v>#REF!</v>
      </c>
      <c r="BK5" s="27" t="e">
        <f>#REF!</f>
        <v>#REF!</v>
      </c>
      <c r="BL5" s="27" t="e">
        <f>#REF!</f>
        <v>#REF!</v>
      </c>
      <c r="BM5" s="27" t="e">
        <f>#REF!</f>
        <v>#REF!</v>
      </c>
      <c r="BO5" s="27" t="e">
        <f>(((((((((AZ5*10+BD5)*10+BE5)*10+BF5)*10+BG5)*10+BH5)*10+BI5)*10+BJ5)*100+AC5))</f>
        <v>#REF!</v>
      </c>
      <c r="BP5" s="27" t="e">
        <f>LEN(BO5)</f>
        <v>#REF!</v>
      </c>
      <c r="BQ5" s="27" t="e">
        <f>SMALL($BO$5:$BO$15,AC5)</f>
        <v>#REF!</v>
      </c>
      <c r="BR5" s="27" t="e">
        <f>#REF!</f>
        <v>#REF!</v>
      </c>
      <c r="BS5" s="27" t="e">
        <f>LEN(BR5)</f>
        <v>#REF!</v>
      </c>
      <c r="BT5" s="27" t="e">
        <f>IF(BS5&gt;9,1,0)</f>
        <v>#REF!</v>
      </c>
      <c r="BU5" s="27" t="e">
        <f>VALUE(IF(BT5=1,(MID(BR5,BS5-1,2)),9999))</f>
        <v>#REF!</v>
      </c>
      <c r="BX5" s="2" t="e">
        <f>IF(BU5=9999,"",(INDEX($AD$5:$AD$15,$BU5)))</f>
        <v>#REF!</v>
      </c>
      <c r="BY5" s="2" t="e">
        <f>IF(BU5=9999,"",INDEX($AE$5:$AE$15,$BU5))</f>
        <v>#REF!</v>
      </c>
      <c r="BZ5" s="27" t="e">
        <f>IF(BU5=9999,"",INDEX($AF$5:$AF$15,$BU5))</f>
        <v>#REF!</v>
      </c>
      <c r="CA5" s="27" t="e">
        <f>IF(BU5=9999,"",INDEX($AG$5:$AG$15,$BU5))</f>
        <v>#REF!</v>
      </c>
      <c r="CB5" s="27" t="e">
        <f>IF(BU5=9999,"",INDEX($AH$5:$AH$15,$BU5))</f>
        <v>#REF!</v>
      </c>
      <c r="CC5" s="27" t="e">
        <f>IF(BU5=9999,"",INDEX($AI$5:$AI$15,$BU5))</f>
        <v>#REF!</v>
      </c>
      <c r="CD5" s="27" t="e">
        <f>IF(BU5=9999,"",INDEX($AJ$5:$AJ$15,$BU5))</f>
        <v>#REF!</v>
      </c>
      <c r="CE5" s="27" t="e">
        <f>IF(BU5=9999,"",INDEX($AK$5:$AK$15,$BU5))</f>
        <v>#REF!</v>
      </c>
      <c r="CF5" s="27" t="e">
        <f>IF(BU5=9999,"",INDEX($AL$5:$AL$15,$BU5))</f>
        <v>#REF!</v>
      </c>
      <c r="CG5" s="27" t="e">
        <f>IF(BU5=9999,"",INDEX($AM$5:$AM$15,$BU5))</f>
        <v>#REF!</v>
      </c>
      <c r="CH5" s="27" t="e">
        <f>IF(BU5=9999,"",INDEX($AN$5:$AN$15,$BU5))</f>
        <v>#REF!</v>
      </c>
      <c r="CI5" s="27" t="e">
        <f>IF(BU5=9999,"",INDEX($AO$5:$AO$15,$BU5))</f>
        <v>#REF!</v>
      </c>
      <c r="CJ5" s="27" t="e">
        <f>IF(BU5=9999,"",INDEX($AP$5:$AP$15,$BU5))</f>
        <v>#REF!</v>
      </c>
      <c r="CK5" s="27" t="e">
        <f>IF(BU5=9999,"",INDEX($AQ$5:$AQ$15,$BU5))</f>
        <v>#REF!</v>
      </c>
      <c r="CL5" s="27" t="e">
        <f>IF(BU5=9999,"",INDEX($AR$5:$AR$15,$BU5))</f>
        <v>#REF!</v>
      </c>
      <c r="CM5" s="27" t="e">
        <f>IF(BU5=9999,"",INDEX($AS$5:$AS$15,$BU5))</f>
        <v>#REF!</v>
      </c>
      <c r="CN5" s="27" t="e">
        <f>IF(BU5=9999,"",INDEX($AT$5:$AT$15,$BU5))</f>
        <v>#REF!</v>
      </c>
      <c r="CO5" s="27" t="e">
        <f>IF(BU5=9999,"",INDEX($AU$5:$AU$15,$BU5))</f>
        <v>#REF!</v>
      </c>
      <c r="CP5" s="27" t="e">
        <f>IF(BU5=9999,"",INDEX($AV$5:$AV$15,$BU5))</f>
        <v>#REF!</v>
      </c>
      <c r="CQ5" s="27" t="e">
        <f>IF(BU5=9999,"",INDEX($AW$5:$AW$15,$BU5))</f>
        <v>#REF!</v>
      </c>
      <c r="CR5" s="27" t="e">
        <f>IF(BU5=9999,"",INDEX($AX$5:$AX$15,$BU5))</f>
        <v>#REF!</v>
      </c>
      <c r="CS5" s="27" t="e">
        <f>IF(BU5=9999,"",INDEX($AY$5:$AY$15,$BU5))</f>
        <v>#REF!</v>
      </c>
      <c r="CT5" s="27" t="e">
        <f>IF(BU5=9999,"",INDEX($AZ$5:$AZ$15,$BU5))</f>
        <v>#REF!</v>
      </c>
      <c r="CU5" s="27" t="e">
        <f>IF(BU5=9999,"",INDEX($BA$5:$BA$15,$BU5))</f>
        <v>#REF!</v>
      </c>
      <c r="CV5" s="27">
        <v>1</v>
      </c>
      <c r="CW5" s="27">
        <v>1</v>
      </c>
      <c r="CX5" s="27" t="e">
        <f>IF(CT5="","",1)</f>
        <v>#REF!</v>
      </c>
    </row>
    <row r="6" spans="1:102" ht="20.100000000000001" customHeight="1" x14ac:dyDescent="0.25">
      <c r="A6" s="35" t="s">
        <v>91</v>
      </c>
      <c r="B6" s="77" t="s">
        <v>92</v>
      </c>
      <c r="C6" s="37" t="s">
        <v>12</v>
      </c>
      <c r="D6" s="38" t="s">
        <v>12</v>
      </c>
      <c r="E6" s="38" t="s">
        <v>12</v>
      </c>
      <c r="F6" s="38" t="s">
        <v>12</v>
      </c>
      <c r="G6" s="38" t="s">
        <v>12</v>
      </c>
      <c r="H6" s="38">
        <v>10</v>
      </c>
      <c r="I6" s="38">
        <v>19</v>
      </c>
      <c r="J6" s="38" t="s">
        <v>12</v>
      </c>
      <c r="K6" s="38" t="s">
        <v>12</v>
      </c>
      <c r="L6" s="38" t="s">
        <v>12</v>
      </c>
      <c r="M6" s="38" t="s">
        <v>12</v>
      </c>
      <c r="N6" s="38" t="s">
        <v>12</v>
      </c>
      <c r="O6" s="38" t="s">
        <v>12</v>
      </c>
      <c r="P6" s="38" t="s">
        <v>12</v>
      </c>
      <c r="Q6" s="38" t="s">
        <v>12</v>
      </c>
      <c r="R6" s="38" t="s">
        <v>12</v>
      </c>
      <c r="S6" s="38" t="s">
        <v>12</v>
      </c>
      <c r="T6" s="38" t="s">
        <v>12</v>
      </c>
      <c r="U6" s="38" t="s">
        <v>12</v>
      </c>
      <c r="V6" s="39" t="s">
        <v>12</v>
      </c>
      <c r="W6" s="40">
        <v>29</v>
      </c>
      <c r="X6" s="41">
        <v>3</v>
      </c>
      <c r="Y6" s="34">
        <v>2</v>
      </c>
      <c r="AC6" s="27">
        <f>AC5+1</f>
        <v>2</v>
      </c>
      <c r="AD6" s="2" t="e">
        <f>#REF!</f>
        <v>#REF!</v>
      </c>
      <c r="AE6" s="2" t="e">
        <f>#REF!</f>
        <v>#REF!</v>
      </c>
      <c r="AF6" s="27" t="e">
        <f>#REF!</f>
        <v>#REF!</v>
      </c>
      <c r="AG6" s="27" t="e">
        <f>#REF!</f>
        <v>#REF!</v>
      </c>
      <c r="AH6" s="27" t="e">
        <f>#REF!</f>
        <v>#REF!</v>
      </c>
      <c r="AI6" s="27" t="e">
        <f>#REF!</f>
        <v>#REF!</v>
      </c>
      <c r="AJ6" s="27" t="e">
        <f>#REF!</f>
        <v>#REF!</v>
      </c>
      <c r="AK6" s="27" t="e">
        <f>#REF!</f>
        <v>#REF!</v>
      </c>
      <c r="AL6" s="27" t="e">
        <f>#REF!</f>
        <v>#REF!</v>
      </c>
      <c r="AM6" s="27" t="e">
        <f>#REF!</f>
        <v>#REF!</v>
      </c>
      <c r="AN6" s="27" t="e">
        <f>#REF!</f>
        <v>#REF!</v>
      </c>
      <c r="AO6" s="27" t="e">
        <f>#REF!</f>
        <v>#REF!</v>
      </c>
      <c r="AP6" s="27" t="e">
        <f>#REF!</f>
        <v>#REF!</v>
      </c>
      <c r="AQ6" s="27" t="e">
        <f>#REF!</f>
        <v>#REF!</v>
      </c>
      <c r="AR6" s="27" t="e">
        <f>#REF!</f>
        <v>#REF!</v>
      </c>
      <c r="AS6" s="27" t="e">
        <f>#REF!</f>
        <v>#REF!</v>
      </c>
      <c r="AT6" s="27" t="e">
        <f>#REF!</f>
        <v>#REF!</v>
      </c>
      <c r="AU6" s="27" t="e">
        <f>#REF!</f>
        <v>#REF!</v>
      </c>
      <c r="AV6" s="27" t="e">
        <f>#REF!</f>
        <v>#REF!</v>
      </c>
      <c r="AW6" s="27" t="e">
        <f>#REF!</f>
        <v>#REF!</v>
      </c>
      <c r="AX6" s="27" t="e">
        <f>#REF!</f>
        <v>#REF!</v>
      </c>
      <c r="AY6" s="27" t="e">
        <f>#REF!</f>
        <v>#REF!</v>
      </c>
      <c r="AZ6" s="27" t="e">
        <f>#REF!</f>
        <v>#REF!</v>
      </c>
      <c r="BA6" s="27" t="e">
        <f>#REF!</f>
        <v>#REF!</v>
      </c>
      <c r="BD6" s="27" t="e">
        <f>#REF!</f>
        <v>#REF!</v>
      </c>
      <c r="BE6" s="27" t="e">
        <f>#REF!</f>
        <v>#REF!</v>
      </c>
      <c r="BF6" s="27" t="e">
        <f>#REF!</f>
        <v>#REF!</v>
      </c>
      <c r="BG6" s="27" t="e">
        <f>#REF!</f>
        <v>#REF!</v>
      </c>
      <c r="BH6" s="27" t="e">
        <f>#REF!</f>
        <v>#REF!</v>
      </c>
      <c r="BI6" s="27" t="e">
        <f>#REF!</f>
        <v>#REF!</v>
      </c>
      <c r="BJ6" s="27" t="e">
        <f>#REF!</f>
        <v>#REF!</v>
      </c>
      <c r="BK6" s="27" t="e">
        <f>#REF!</f>
        <v>#REF!</v>
      </c>
      <c r="BL6" s="27" t="e">
        <f>#REF!</f>
        <v>#REF!</v>
      </c>
      <c r="BM6" s="27" t="e">
        <f>#REF!</f>
        <v>#REF!</v>
      </c>
      <c r="BO6" s="27" t="e">
        <f t="shared" ref="BO6:BO15" si="1">(((((((((AZ6*10+BD6)*10+BE6)*10+BF6)*10+BG6)*10+BH6)*10+BI6)*10+BJ6)*100+AC6))</f>
        <v>#REF!</v>
      </c>
      <c r="BP6" s="27" t="e">
        <f t="shared" ref="BP6:BP15" si="2">LEN(BO6)</f>
        <v>#REF!</v>
      </c>
      <c r="BQ6" s="27" t="e">
        <f>SMALL($BO$5:$BO$15,AC6)</f>
        <v>#REF!</v>
      </c>
      <c r="BR6" s="27" t="e">
        <f>#REF!</f>
        <v>#REF!</v>
      </c>
      <c r="BS6" s="27" t="e">
        <f t="shared" ref="BS6:BS15" si="3">LEN(BR6)</f>
        <v>#REF!</v>
      </c>
      <c r="BT6" s="27" t="e">
        <f t="shared" ref="BT6:BT15" si="4">IF(BS6&gt;9,1,0)</f>
        <v>#REF!</v>
      </c>
      <c r="BU6" s="27" t="e">
        <f t="shared" ref="BU6:BU15" si="5">VALUE(IF(BT6=1,(MID(BR6,BS6-1,2)),9999))</f>
        <v>#REF!</v>
      </c>
      <c r="BX6" s="2" t="e">
        <f>IF(BU6=9999,"",(INDEX($AD$5:$AD$15,$BU6)))</f>
        <v>#REF!</v>
      </c>
      <c r="BY6" s="2" t="e">
        <f>IF(BU6=9999,"",INDEX($AE$5:$AE$15,$BU6))</f>
        <v>#REF!</v>
      </c>
      <c r="BZ6" s="27" t="e">
        <f>IF(BU6=9999,"",INDEX($AF$5:$AF$15,$BU6))</f>
        <v>#REF!</v>
      </c>
      <c r="CA6" s="27" t="e">
        <f>IF(BU6=9999,"",INDEX($AG$5:$AG$15,$BU6))</f>
        <v>#REF!</v>
      </c>
      <c r="CB6" s="27" t="e">
        <f>IF(BU6=9999,"",INDEX($AH$5:$AH$15,$BU6))</f>
        <v>#REF!</v>
      </c>
      <c r="CC6" s="27" t="e">
        <f>IF(BU6=9999,"",INDEX($AI$5:$AI$15,$BU6))</f>
        <v>#REF!</v>
      </c>
      <c r="CD6" s="27" t="e">
        <f>IF(BU6=9999,"",INDEX($AJ$5:$AJ$15,$BU6))</f>
        <v>#REF!</v>
      </c>
      <c r="CE6" s="27" t="e">
        <f>IF(BU6=9999,"",INDEX($AK$5:$AK$15,$BU6))</f>
        <v>#REF!</v>
      </c>
      <c r="CF6" s="27" t="e">
        <f>IF(BU6=9999,"",INDEX($AL$5:$AL$15,$BU6))</f>
        <v>#REF!</v>
      </c>
      <c r="CG6" s="27" t="e">
        <f>IF(BU6=9999,"",INDEX($AM$5:$AM$15,$BU6))</f>
        <v>#REF!</v>
      </c>
      <c r="CH6" s="27" t="e">
        <f>IF(BU6=9999,"",INDEX($AN$5:$AN$15,$BU6))</f>
        <v>#REF!</v>
      </c>
      <c r="CI6" s="27" t="e">
        <f>IF(BU6=9999,"",INDEX($AO$5:$AO$15,$BU6))</f>
        <v>#REF!</v>
      </c>
      <c r="CJ6" s="27" t="e">
        <f>IF(BU6=9999,"",INDEX($AP$5:$AP$15,$BU6))</f>
        <v>#REF!</v>
      </c>
      <c r="CK6" s="27" t="e">
        <f>IF(BU6=9999,"",INDEX($AQ$5:$AQ$15,$BU6))</f>
        <v>#REF!</v>
      </c>
      <c r="CL6" s="27" t="e">
        <f>IF(BU6=9999,"",INDEX($AR$5:$AR$15,$BU6))</f>
        <v>#REF!</v>
      </c>
      <c r="CM6" s="27" t="e">
        <f>IF(BU6=9999,"",INDEX($AS$5:$AS$15,$BU6))</f>
        <v>#REF!</v>
      </c>
      <c r="CN6" s="27" t="e">
        <f>IF(BU6=9999,"",INDEX($AT$5:$AT$15,$BU6))</f>
        <v>#REF!</v>
      </c>
      <c r="CO6" s="27" t="e">
        <f>IF(BU6=9999,"",INDEX($AU$5:$AU$15,$BU6))</f>
        <v>#REF!</v>
      </c>
      <c r="CP6" s="27" t="e">
        <f>IF(BU6=9999,"",INDEX($AV$5:$AV$15,$BU6))</f>
        <v>#REF!</v>
      </c>
      <c r="CQ6" s="27" t="e">
        <f>IF(BU6=9999,"",INDEX($AW$5:$AW$15,$BU6))</f>
        <v>#REF!</v>
      </c>
      <c r="CR6" s="27" t="e">
        <f>IF(BU6=9999,"",INDEX($AX$5:$AX$15,$BU6))</f>
        <v>#REF!</v>
      </c>
      <c r="CS6" s="27" t="e">
        <f>IF(BU6=9999,"",INDEX($AY$5:$AY$15,$BU6))</f>
        <v>#REF!</v>
      </c>
      <c r="CT6" s="27" t="e">
        <f>IF(BU6=9999,"",INDEX($AZ$5:$AZ$15,$BU6))</f>
        <v>#REF!</v>
      </c>
      <c r="CU6" s="27" t="e">
        <f>IF(BU6=9999,"",INDEX($BA$5:$BA$15,$BU6))</f>
        <v>#REF!</v>
      </c>
      <c r="CV6" s="27">
        <f>CV5+1</f>
        <v>2</v>
      </c>
      <c r="CW6" s="27" t="e">
        <f>IF(CT6="","",(IF(CT5=CT6,CW5,CV6)))</f>
        <v>#REF!</v>
      </c>
      <c r="CX6" s="27" t="e">
        <f>IF(CT6="","",CX5+1)</f>
        <v>#REF!</v>
      </c>
    </row>
    <row r="7" spans="1:102" ht="20.100000000000001" customHeight="1" x14ac:dyDescent="0.25">
      <c r="A7" s="35" t="s">
        <v>83</v>
      </c>
      <c r="B7" s="77" t="s">
        <v>84</v>
      </c>
      <c r="C7" s="37" t="s">
        <v>12</v>
      </c>
      <c r="D7" s="38" t="s">
        <v>12</v>
      </c>
      <c r="E7" s="38">
        <v>9</v>
      </c>
      <c r="F7" s="38" t="s">
        <v>12</v>
      </c>
      <c r="G7" s="38">
        <v>7</v>
      </c>
      <c r="H7" s="38">
        <v>9</v>
      </c>
      <c r="I7" s="38" t="s">
        <v>12</v>
      </c>
      <c r="J7" s="38" t="s">
        <v>12</v>
      </c>
      <c r="K7" s="38" t="s">
        <v>12</v>
      </c>
      <c r="L7" s="38" t="s">
        <v>12</v>
      </c>
      <c r="M7" s="38" t="s">
        <v>12</v>
      </c>
      <c r="N7" s="38" t="s">
        <v>12</v>
      </c>
      <c r="O7" s="38" t="s">
        <v>12</v>
      </c>
      <c r="P7" s="38" t="s">
        <v>12</v>
      </c>
      <c r="Q7" s="38" t="s">
        <v>12</v>
      </c>
      <c r="R7" s="38" t="s">
        <v>12</v>
      </c>
      <c r="S7" s="38" t="s">
        <v>12</v>
      </c>
      <c r="T7" s="38" t="s">
        <v>12</v>
      </c>
      <c r="U7" s="38" t="s">
        <v>12</v>
      </c>
      <c r="V7" s="39" t="s">
        <v>12</v>
      </c>
      <c r="W7" s="40">
        <v>25</v>
      </c>
      <c r="X7" s="41">
        <v>3</v>
      </c>
      <c r="Y7" s="34">
        <v>3</v>
      </c>
      <c r="AC7" s="27">
        <f t="shared" ref="AC7:AC15" si="6">AC6+1</f>
        <v>3</v>
      </c>
      <c r="AD7" s="2" t="e">
        <f>#REF!</f>
        <v>#REF!</v>
      </c>
      <c r="AE7" s="2" t="e">
        <f>#REF!</f>
        <v>#REF!</v>
      </c>
      <c r="AF7" s="27" t="e">
        <f>#REF!</f>
        <v>#REF!</v>
      </c>
      <c r="AG7" s="27" t="e">
        <f>#REF!</f>
        <v>#REF!</v>
      </c>
      <c r="AH7" s="27" t="e">
        <f>#REF!</f>
        <v>#REF!</v>
      </c>
      <c r="AI7" s="27" t="e">
        <f>#REF!</f>
        <v>#REF!</v>
      </c>
      <c r="AJ7" s="27" t="e">
        <f>#REF!</f>
        <v>#REF!</v>
      </c>
      <c r="AK7" s="27" t="e">
        <f>#REF!</f>
        <v>#REF!</v>
      </c>
      <c r="AL7" s="27" t="e">
        <f>#REF!</f>
        <v>#REF!</v>
      </c>
      <c r="AM7" s="27" t="e">
        <f>#REF!</f>
        <v>#REF!</v>
      </c>
      <c r="AN7" s="27" t="e">
        <f>#REF!</f>
        <v>#REF!</v>
      </c>
      <c r="AO7" s="27" t="e">
        <f>#REF!</f>
        <v>#REF!</v>
      </c>
      <c r="AP7" s="27" t="e">
        <f>#REF!</f>
        <v>#REF!</v>
      </c>
      <c r="AQ7" s="27" t="e">
        <f>#REF!</f>
        <v>#REF!</v>
      </c>
      <c r="AR7" s="27" t="e">
        <f>#REF!</f>
        <v>#REF!</v>
      </c>
      <c r="AS7" s="27" t="e">
        <f>#REF!</f>
        <v>#REF!</v>
      </c>
      <c r="AT7" s="27" t="e">
        <f>#REF!</f>
        <v>#REF!</v>
      </c>
      <c r="AU7" s="27" t="e">
        <f>#REF!</f>
        <v>#REF!</v>
      </c>
      <c r="AV7" s="27" t="e">
        <f>#REF!</f>
        <v>#REF!</v>
      </c>
      <c r="AW7" s="27" t="e">
        <f>#REF!</f>
        <v>#REF!</v>
      </c>
      <c r="AX7" s="27" t="e">
        <f>#REF!</f>
        <v>#REF!</v>
      </c>
      <c r="AY7" s="27" t="e">
        <f>#REF!</f>
        <v>#REF!</v>
      </c>
      <c r="AZ7" s="27" t="e">
        <f>#REF!</f>
        <v>#REF!</v>
      </c>
      <c r="BA7" s="27" t="e">
        <f>#REF!</f>
        <v>#REF!</v>
      </c>
      <c r="BD7" s="27" t="e">
        <f>#REF!</f>
        <v>#REF!</v>
      </c>
      <c r="BE7" s="27" t="e">
        <f>#REF!</f>
        <v>#REF!</v>
      </c>
      <c r="BF7" s="27" t="e">
        <f>#REF!</f>
        <v>#REF!</v>
      </c>
      <c r="BG7" s="27" t="e">
        <f>#REF!</f>
        <v>#REF!</v>
      </c>
      <c r="BH7" s="27" t="e">
        <f>#REF!</f>
        <v>#REF!</v>
      </c>
      <c r="BI7" s="27" t="e">
        <f>#REF!</f>
        <v>#REF!</v>
      </c>
      <c r="BJ7" s="27" t="e">
        <f>#REF!</f>
        <v>#REF!</v>
      </c>
      <c r="BK7" s="27" t="e">
        <f>#REF!</f>
        <v>#REF!</v>
      </c>
      <c r="BL7" s="27" t="e">
        <f>#REF!</f>
        <v>#REF!</v>
      </c>
      <c r="BM7" s="27" t="e">
        <f>#REF!</f>
        <v>#REF!</v>
      </c>
      <c r="BO7" s="27" t="e">
        <f t="shared" si="1"/>
        <v>#REF!</v>
      </c>
      <c r="BP7" s="27" t="e">
        <f t="shared" si="2"/>
        <v>#REF!</v>
      </c>
      <c r="BQ7" s="27" t="e">
        <f>SMALL($BO$5:$BO$15,AC7)</f>
        <v>#REF!</v>
      </c>
      <c r="BR7" s="27" t="e">
        <f>#REF!</f>
        <v>#REF!</v>
      </c>
      <c r="BS7" s="27" t="e">
        <f t="shared" si="3"/>
        <v>#REF!</v>
      </c>
      <c r="BT7" s="27" t="e">
        <f t="shared" si="4"/>
        <v>#REF!</v>
      </c>
      <c r="BU7" s="27" t="e">
        <f t="shared" si="5"/>
        <v>#REF!</v>
      </c>
      <c r="BX7" s="2" t="e">
        <f>IF(BU7=9999,"",(INDEX($AD$5:$AD$15,$BU7)))</f>
        <v>#REF!</v>
      </c>
      <c r="BY7" s="2" t="e">
        <f>IF(BU7=9999,"",INDEX($AE$5:$AE$15,$BU7))</f>
        <v>#REF!</v>
      </c>
      <c r="BZ7" s="27" t="e">
        <f>IF(BU7=9999,"",INDEX($AF$5:$AF$15,$BU7))</f>
        <v>#REF!</v>
      </c>
      <c r="CA7" s="27" t="e">
        <f>IF(BU7=9999,"",INDEX($AG$5:$AG$15,$BU7))</f>
        <v>#REF!</v>
      </c>
      <c r="CB7" s="27" t="e">
        <f>IF(BU7=9999,"",INDEX($AH$5:$AH$15,$BU7))</f>
        <v>#REF!</v>
      </c>
      <c r="CC7" s="27" t="e">
        <f>IF(BU7=9999,"",INDEX($AI$5:$AI$15,$BU7))</f>
        <v>#REF!</v>
      </c>
      <c r="CD7" s="27" t="e">
        <f>IF(BU7=9999,"",INDEX($AJ$5:$AJ$15,$BU7))</f>
        <v>#REF!</v>
      </c>
      <c r="CE7" s="27" t="e">
        <f>IF(BU7=9999,"",INDEX($AK$5:$AK$15,$BU7))</f>
        <v>#REF!</v>
      </c>
      <c r="CF7" s="27" t="e">
        <f>IF(BU7=9999,"",INDEX($AL$5:$AL$15,$BU7))</f>
        <v>#REF!</v>
      </c>
      <c r="CG7" s="27" t="e">
        <f>IF(BU7=9999,"",INDEX($AM$5:$AM$15,$BU7))</f>
        <v>#REF!</v>
      </c>
      <c r="CH7" s="27" t="e">
        <f>IF(BU7=9999,"",INDEX($AN$5:$AN$15,$BU7))</f>
        <v>#REF!</v>
      </c>
      <c r="CI7" s="27" t="e">
        <f>IF(BU7=9999,"",INDEX($AO$5:$AO$15,$BU7))</f>
        <v>#REF!</v>
      </c>
      <c r="CJ7" s="27" t="e">
        <f>IF(BU7=9999,"",INDEX($AP$5:$AP$15,$BU7))</f>
        <v>#REF!</v>
      </c>
      <c r="CK7" s="27" t="e">
        <f>IF(BU7=9999,"",INDEX($AQ$5:$AQ$15,$BU7))</f>
        <v>#REF!</v>
      </c>
      <c r="CL7" s="27" t="e">
        <f>IF(BU7=9999,"",INDEX($AR$5:$AR$15,$BU7))</f>
        <v>#REF!</v>
      </c>
      <c r="CM7" s="27" t="e">
        <f>IF(BU7=9999,"",INDEX($AS$5:$AS$15,$BU7))</f>
        <v>#REF!</v>
      </c>
      <c r="CN7" s="27" t="e">
        <f>IF(BU7=9999,"",INDEX($AT$5:$AT$15,$BU7))</f>
        <v>#REF!</v>
      </c>
      <c r="CO7" s="27" t="e">
        <f>IF(BU7=9999,"",INDEX($AU$5:$AU$15,$BU7))</f>
        <v>#REF!</v>
      </c>
      <c r="CP7" s="27" t="e">
        <f>IF(BU7=9999,"",INDEX($AV$5:$AV$15,$BU7))</f>
        <v>#REF!</v>
      </c>
      <c r="CQ7" s="27" t="e">
        <f>IF(BU7=9999,"",INDEX($AW$5:$AW$15,$BU7))</f>
        <v>#REF!</v>
      </c>
      <c r="CR7" s="27" t="e">
        <f>IF(BU7=9999,"",INDEX($AX$5:$AX$15,$BU7))</f>
        <v>#REF!</v>
      </c>
      <c r="CS7" s="27" t="e">
        <f>IF(BU7=9999,"",INDEX($AY$5:$AY$15,$BU7))</f>
        <v>#REF!</v>
      </c>
      <c r="CT7" s="27" t="e">
        <f>IF(BU7=9999,"",INDEX($AZ$5:$AZ$15,$BU7))</f>
        <v>#REF!</v>
      </c>
      <c r="CU7" s="27" t="e">
        <f>IF(BU7=9999,"",INDEX($BA$5:$BA$15,$BU7))</f>
        <v>#REF!</v>
      </c>
      <c r="CV7" s="27">
        <f t="shared" ref="CV7:CV15" si="7">CV6+1</f>
        <v>3</v>
      </c>
      <c r="CW7" s="27" t="e">
        <f t="shared" ref="CW7:CW15" si="8">IF(CT7="","",(IF(CT6=CT7,CW6,CV7)))</f>
        <v>#REF!</v>
      </c>
      <c r="CX7" s="27" t="e">
        <f t="shared" ref="CX7:CX15" si="9">IF(CT7="","",CX6+1)</f>
        <v>#REF!</v>
      </c>
    </row>
    <row r="8" spans="1:102" ht="20.100000000000001" customHeight="1" x14ac:dyDescent="0.25">
      <c r="A8" s="35" t="s">
        <v>75</v>
      </c>
      <c r="B8" s="77" t="s">
        <v>76</v>
      </c>
      <c r="C8" s="37" t="s">
        <v>12</v>
      </c>
      <c r="D8" s="38" t="s">
        <v>12</v>
      </c>
      <c r="E8" s="38" t="s">
        <v>12</v>
      </c>
      <c r="F8" s="38">
        <v>15</v>
      </c>
      <c r="G8" s="38">
        <v>8</v>
      </c>
      <c r="H8" s="38" t="s">
        <v>12</v>
      </c>
      <c r="I8" s="38" t="s">
        <v>12</v>
      </c>
      <c r="J8" s="38" t="s">
        <v>12</v>
      </c>
      <c r="K8" s="38" t="s">
        <v>12</v>
      </c>
      <c r="L8" s="38" t="s">
        <v>12</v>
      </c>
      <c r="M8" s="38" t="s">
        <v>12</v>
      </c>
      <c r="N8" s="38" t="s">
        <v>12</v>
      </c>
      <c r="O8" s="38" t="s">
        <v>12</v>
      </c>
      <c r="P8" s="38" t="s">
        <v>12</v>
      </c>
      <c r="Q8" s="38" t="s">
        <v>12</v>
      </c>
      <c r="R8" s="38" t="s">
        <v>12</v>
      </c>
      <c r="S8" s="38" t="s">
        <v>12</v>
      </c>
      <c r="T8" s="38" t="s">
        <v>12</v>
      </c>
      <c r="U8" s="38" t="s">
        <v>12</v>
      </c>
      <c r="V8" s="39" t="s">
        <v>12</v>
      </c>
      <c r="W8" s="40">
        <v>23</v>
      </c>
      <c r="X8" s="41">
        <v>3</v>
      </c>
      <c r="Y8" s="34">
        <v>4</v>
      </c>
      <c r="AC8" s="27">
        <f t="shared" si="6"/>
        <v>4</v>
      </c>
      <c r="AD8" s="2" t="e">
        <f>#REF!</f>
        <v>#REF!</v>
      </c>
      <c r="AE8" s="2" t="e">
        <f>#REF!</f>
        <v>#REF!</v>
      </c>
      <c r="AF8" s="27" t="e">
        <f>#REF!</f>
        <v>#REF!</v>
      </c>
      <c r="AG8" s="27" t="e">
        <f>#REF!</f>
        <v>#REF!</v>
      </c>
      <c r="AH8" s="27" t="e">
        <f>#REF!</f>
        <v>#REF!</v>
      </c>
      <c r="AI8" s="27" t="e">
        <f>#REF!</f>
        <v>#REF!</v>
      </c>
      <c r="AJ8" s="27" t="e">
        <f>#REF!</f>
        <v>#REF!</v>
      </c>
      <c r="AK8" s="27" t="e">
        <f>#REF!</f>
        <v>#REF!</v>
      </c>
      <c r="AL8" s="27" t="e">
        <f>#REF!</f>
        <v>#REF!</v>
      </c>
      <c r="AM8" s="27" t="e">
        <f>#REF!</f>
        <v>#REF!</v>
      </c>
      <c r="AN8" s="27" t="e">
        <f>#REF!</f>
        <v>#REF!</v>
      </c>
      <c r="AO8" s="27" t="e">
        <f>#REF!</f>
        <v>#REF!</v>
      </c>
      <c r="AP8" s="27" t="e">
        <f>#REF!</f>
        <v>#REF!</v>
      </c>
      <c r="AQ8" s="27" t="e">
        <f>#REF!</f>
        <v>#REF!</v>
      </c>
      <c r="AR8" s="27" t="e">
        <f>#REF!</f>
        <v>#REF!</v>
      </c>
      <c r="AS8" s="27" t="e">
        <f>#REF!</f>
        <v>#REF!</v>
      </c>
      <c r="AT8" s="27" t="e">
        <f>#REF!</f>
        <v>#REF!</v>
      </c>
      <c r="AU8" s="27" t="e">
        <f>#REF!</f>
        <v>#REF!</v>
      </c>
      <c r="AV8" s="27" t="e">
        <f>#REF!</f>
        <v>#REF!</v>
      </c>
      <c r="AW8" s="27" t="e">
        <f>#REF!</f>
        <v>#REF!</v>
      </c>
      <c r="AX8" s="27" t="e">
        <f>#REF!</f>
        <v>#REF!</v>
      </c>
      <c r="AY8" s="27" t="e">
        <f>#REF!</f>
        <v>#REF!</v>
      </c>
      <c r="AZ8" s="27" t="e">
        <f>#REF!</f>
        <v>#REF!</v>
      </c>
      <c r="BA8" s="27" t="e">
        <f>#REF!</f>
        <v>#REF!</v>
      </c>
      <c r="BD8" s="27" t="e">
        <f>#REF!</f>
        <v>#REF!</v>
      </c>
      <c r="BE8" s="27" t="e">
        <f>#REF!</f>
        <v>#REF!</v>
      </c>
      <c r="BF8" s="27" t="e">
        <f>#REF!</f>
        <v>#REF!</v>
      </c>
      <c r="BG8" s="27" t="e">
        <f>#REF!</f>
        <v>#REF!</v>
      </c>
      <c r="BH8" s="27" t="e">
        <f>#REF!</f>
        <v>#REF!</v>
      </c>
      <c r="BI8" s="27" t="e">
        <f>#REF!</f>
        <v>#REF!</v>
      </c>
      <c r="BJ8" s="27" t="e">
        <f>#REF!</f>
        <v>#REF!</v>
      </c>
      <c r="BK8" s="27" t="e">
        <f>#REF!</f>
        <v>#REF!</v>
      </c>
      <c r="BL8" s="27" t="e">
        <f>#REF!</f>
        <v>#REF!</v>
      </c>
      <c r="BM8" s="27" t="e">
        <f>#REF!</f>
        <v>#REF!</v>
      </c>
      <c r="BO8" s="27" t="e">
        <f t="shared" si="1"/>
        <v>#REF!</v>
      </c>
      <c r="BP8" s="27" t="e">
        <f t="shared" si="2"/>
        <v>#REF!</v>
      </c>
      <c r="BQ8" s="27" t="e">
        <f>SMALL($BO$5:$BO$15,AC8)</f>
        <v>#REF!</v>
      </c>
      <c r="BR8" s="27" t="e">
        <f>#REF!</f>
        <v>#REF!</v>
      </c>
      <c r="BS8" s="27" t="e">
        <f t="shared" si="3"/>
        <v>#REF!</v>
      </c>
      <c r="BT8" s="27" t="e">
        <f t="shared" si="4"/>
        <v>#REF!</v>
      </c>
      <c r="BU8" s="27" t="e">
        <f t="shared" si="5"/>
        <v>#REF!</v>
      </c>
      <c r="BX8" s="2" t="e">
        <f>IF(BU8=9999,"",(INDEX($AD$5:$AD$15,$BU8)))</f>
        <v>#REF!</v>
      </c>
      <c r="BY8" s="2" t="e">
        <f>IF(BU8=9999,"",INDEX($AE$5:$AE$15,$BU8))</f>
        <v>#REF!</v>
      </c>
      <c r="BZ8" s="27" t="e">
        <f>IF(BU8=9999,"",INDEX($AF$5:$AF$15,$BU8))</f>
        <v>#REF!</v>
      </c>
      <c r="CA8" s="27" t="e">
        <f>IF(BU8=9999,"",INDEX($AG$5:$AG$15,$BU8))</f>
        <v>#REF!</v>
      </c>
      <c r="CB8" s="27" t="e">
        <f>IF(BU8=9999,"",INDEX($AH$5:$AH$15,$BU8))</f>
        <v>#REF!</v>
      </c>
      <c r="CC8" s="27" t="e">
        <f>IF(BU8=9999,"",INDEX($AI$5:$AI$15,$BU8))</f>
        <v>#REF!</v>
      </c>
      <c r="CD8" s="27" t="e">
        <f>IF(BU8=9999,"",INDEX($AJ$5:$AJ$15,$BU8))</f>
        <v>#REF!</v>
      </c>
      <c r="CE8" s="27" t="e">
        <f>IF(BU8=9999,"",INDEX($AK$5:$AK$15,$BU8))</f>
        <v>#REF!</v>
      </c>
      <c r="CF8" s="27" t="e">
        <f>IF(BU8=9999,"",INDEX($AL$5:$AL$15,$BU8))</f>
        <v>#REF!</v>
      </c>
      <c r="CG8" s="27" t="e">
        <f>IF(BU8=9999,"",INDEX($AM$5:$AM$15,$BU8))</f>
        <v>#REF!</v>
      </c>
      <c r="CH8" s="27" t="e">
        <f>IF(BU8=9999,"",INDEX($AN$5:$AN$15,$BU8))</f>
        <v>#REF!</v>
      </c>
      <c r="CI8" s="27" t="e">
        <f>IF(BU8=9999,"",INDEX($AO$5:$AO$15,$BU8))</f>
        <v>#REF!</v>
      </c>
      <c r="CJ8" s="27" t="e">
        <f>IF(BU8=9999,"",INDEX($AP$5:$AP$15,$BU8))</f>
        <v>#REF!</v>
      </c>
      <c r="CK8" s="27" t="e">
        <f>IF(BU8=9999,"",INDEX($AQ$5:$AQ$15,$BU8))</f>
        <v>#REF!</v>
      </c>
      <c r="CL8" s="27" t="e">
        <f>IF(BU8=9999,"",INDEX($AR$5:$AR$15,$BU8))</f>
        <v>#REF!</v>
      </c>
      <c r="CM8" s="27" t="e">
        <f>IF(BU8=9999,"",INDEX($AS$5:$AS$15,$BU8))</f>
        <v>#REF!</v>
      </c>
      <c r="CN8" s="27" t="e">
        <f>IF(BU8=9999,"",INDEX($AT$5:$AT$15,$BU8))</f>
        <v>#REF!</v>
      </c>
      <c r="CO8" s="27" t="e">
        <f>IF(BU8=9999,"",INDEX($AU$5:$AU$15,$BU8))</f>
        <v>#REF!</v>
      </c>
      <c r="CP8" s="27" t="e">
        <f>IF(BU8=9999,"",INDEX($AV$5:$AV$15,$BU8))</f>
        <v>#REF!</v>
      </c>
      <c r="CQ8" s="27" t="e">
        <f>IF(BU8=9999,"",INDEX($AW$5:$AW$15,$BU8))</f>
        <v>#REF!</v>
      </c>
      <c r="CR8" s="27" t="e">
        <f>IF(BU8=9999,"",INDEX($AX$5:$AX$15,$BU8))</f>
        <v>#REF!</v>
      </c>
      <c r="CS8" s="27" t="e">
        <f>IF(BU8=9999,"",INDEX($AY$5:$AY$15,$BU8))</f>
        <v>#REF!</v>
      </c>
      <c r="CT8" s="27" t="e">
        <f>IF(BU8=9999,"",INDEX($AZ$5:$AZ$15,$BU8))</f>
        <v>#REF!</v>
      </c>
      <c r="CU8" s="27" t="e">
        <f>IF(BU8=9999,"",INDEX($BA$5:$BA$15,$BU8))</f>
        <v>#REF!</v>
      </c>
      <c r="CV8" s="27">
        <f t="shared" si="7"/>
        <v>4</v>
      </c>
      <c r="CW8" s="27" t="e">
        <f t="shared" si="8"/>
        <v>#REF!</v>
      </c>
      <c r="CX8" s="27" t="e">
        <f t="shared" si="9"/>
        <v>#REF!</v>
      </c>
    </row>
    <row r="9" spans="1:102" ht="20.100000000000001" customHeight="1" x14ac:dyDescent="0.25">
      <c r="A9" s="35" t="s">
        <v>89</v>
      </c>
      <c r="B9" s="77" t="s">
        <v>90</v>
      </c>
      <c r="C9" s="37" t="s">
        <v>12</v>
      </c>
      <c r="D9" s="38" t="s">
        <v>12</v>
      </c>
      <c r="E9" s="38" t="s">
        <v>12</v>
      </c>
      <c r="F9" s="38">
        <v>6</v>
      </c>
      <c r="G9" s="38" t="s">
        <v>12</v>
      </c>
      <c r="H9" s="38">
        <v>7</v>
      </c>
      <c r="I9" s="38">
        <v>7</v>
      </c>
      <c r="J9" s="38" t="s">
        <v>12</v>
      </c>
      <c r="K9" s="38" t="s">
        <v>12</v>
      </c>
      <c r="L9" s="38" t="s">
        <v>12</v>
      </c>
      <c r="M9" s="38" t="s">
        <v>12</v>
      </c>
      <c r="N9" s="38" t="s">
        <v>12</v>
      </c>
      <c r="O9" s="38" t="s">
        <v>12</v>
      </c>
      <c r="P9" s="38" t="s">
        <v>12</v>
      </c>
      <c r="Q9" s="38" t="s">
        <v>12</v>
      </c>
      <c r="R9" s="38" t="s">
        <v>12</v>
      </c>
      <c r="S9" s="38" t="s">
        <v>12</v>
      </c>
      <c r="T9" s="38" t="s">
        <v>12</v>
      </c>
      <c r="U9" s="38" t="s">
        <v>12</v>
      </c>
      <c r="V9" s="39" t="s">
        <v>12</v>
      </c>
      <c r="W9" s="40">
        <v>20</v>
      </c>
      <c r="X9" s="41">
        <v>3</v>
      </c>
      <c r="Y9" s="34">
        <v>5</v>
      </c>
      <c r="AC9" s="27">
        <f t="shared" si="6"/>
        <v>5</v>
      </c>
      <c r="AD9" s="2" t="e">
        <f>#REF!</f>
        <v>#REF!</v>
      </c>
      <c r="AE9" s="2" t="e">
        <f>#REF!</f>
        <v>#REF!</v>
      </c>
      <c r="AF9" s="27" t="e">
        <f>#REF!</f>
        <v>#REF!</v>
      </c>
      <c r="AG9" s="27" t="e">
        <f>#REF!</f>
        <v>#REF!</v>
      </c>
      <c r="AH9" s="27" t="e">
        <f>#REF!</f>
        <v>#REF!</v>
      </c>
      <c r="AI9" s="27" t="e">
        <f>#REF!</f>
        <v>#REF!</v>
      </c>
      <c r="AJ9" s="27" t="e">
        <f>#REF!</f>
        <v>#REF!</v>
      </c>
      <c r="AK9" s="27" t="e">
        <f>#REF!</f>
        <v>#REF!</v>
      </c>
      <c r="AL9" s="27" t="e">
        <f>#REF!</f>
        <v>#REF!</v>
      </c>
      <c r="AM9" s="27" t="e">
        <f>#REF!</f>
        <v>#REF!</v>
      </c>
      <c r="AN9" s="27" t="e">
        <f>#REF!</f>
        <v>#REF!</v>
      </c>
      <c r="AO9" s="27" t="e">
        <f>#REF!</f>
        <v>#REF!</v>
      </c>
      <c r="AP9" s="27" t="e">
        <f>#REF!</f>
        <v>#REF!</v>
      </c>
      <c r="AQ9" s="27" t="e">
        <f>#REF!</f>
        <v>#REF!</v>
      </c>
      <c r="AR9" s="27" t="e">
        <f>#REF!</f>
        <v>#REF!</v>
      </c>
      <c r="AS9" s="27" t="e">
        <f>#REF!</f>
        <v>#REF!</v>
      </c>
      <c r="AT9" s="27" t="e">
        <f>#REF!</f>
        <v>#REF!</v>
      </c>
      <c r="AU9" s="27" t="e">
        <f>#REF!</f>
        <v>#REF!</v>
      </c>
      <c r="AV9" s="27" t="e">
        <f>#REF!</f>
        <v>#REF!</v>
      </c>
      <c r="AW9" s="27" t="e">
        <f>#REF!</f>
        <v>#REF!</v>
      </c>
      <c r="AX9" s="27" t="e">
        <f>#REF!</f>
        <v>#REF!</v>
      </c>
      <c r="AY9" s="27" t="e">
        <f>#REF!</f>
        <v>#REF!</v>
      </c>
      <c r="AZ9" s="27" t="e">
        <f>#REF!</f>
        <v>#REF!</v>
      </c>
      <c r="BA9" s="27" t="e">
        <f>#REF!</f>
        <v>#REF!</v>
      </c>
      <c r="BD9" s="27" t="e">
        <f>#REF!</f>
        <v>#REF!</v>
      </c>
      <c r="BE9" s="27" t="e">
        <f>#REF!</f>
        <v>#REF!</v>
      </c>
      <c r="BF9" s="27" t="e">
        <f>#REF!</f>
        <v>#REF!</v>
      </c>
      <c r="BG9" s="27" t="e">
        <f>#REF!</f>
        <v>#REF!</v>
      </c>
      <c r="BH9" s="27" t="e">
        <f>#REF!</f>
        <v>#REF!</v>
      </c>
      <c r="BI9" s="27" t="e">
        <f>#REF!</f>
        <v>#REF!</v>
      </c>
      <c r="BJ9" s="27" t="e">
        <f>#REF!</f>
        <v>#REF!</v>
      </c>
      <c r="BK9" s="27" t="e">
        <f>#REF!</f>
        <v>#REF!</v>
      </c>
      <c r="BL9" s="27" t="e">
        <f>#REF!</f>
        <v>#REF!</v>
      </c>
      <c r="BM9" s="27" t="e">
        <f>#REF!</f>
        <v>#REF!</v>
      </c>
      <c r="BO9" s="27" t="e">
        <f t="shared" si="1"/>
        <v>#REF!</v>
      </c>
      <c r="BP9" s="27" t="e">
        <f t="shared" si="2"/>
        <v>#REF!</v>
      </c>
      <c r="BQ9" s="27" t="e">
        <f>SMALL($BO$5:$BO$15,AC9)</f>
        <v>#REF!</v>
      </c>
      <c r="BR9" s="27" t="e">
        <f>#REF!</f>
        <v>#REF!</v>
      </c>
      <c r="BS9" s="27" t="e">
        <f t="shared" si="3"/>
        <v>#REF!</v>
      </c>
      <c r="BT9" s="27" t="e">
        <f t="shared" si="4"/>
        <v>#REF!</v>
      </c>
      <c r="BU9" s="27" t="e">
        <f t="shared" si="5"/>
        <v>#REF!</v>
      </c>
      <c r="BX9" s="2" t="e">
        <f>IF(BU9=9999,"",(INDEX($AD$5:$AD$15,$BU9)))</f>
        <v>#REF!</v>
      </c>
      <c r="BY9" s="2" t="e">
        <f>IF(BU9=9999,"",INDEX($AE$5:$AE$15,$BU9))</f>
        <v>#REF!</v>
      </c>
      <c r="BZ9" s="27" t="e">
        <f>IF(BU9=9999,"",INDEX($AF$5:$AF$15,$BU9))</f>
        <v>#REF!</v>
      </c>
      <c r="CA9" s="27" t="e">
        <f>IF(BU9=9999,"",INDEX($AG$5:$AG$15,$BU9))</f>
        <v>#REF!</v>
      </c>
      <c r="CB9" s="27" t="e">
        <f>IF(BU9=9999,"",INDEX($AH$5:$AH$15,$BU9))</f>
        <v>#REF!</v>
      </c>
      <c r="CC9" s="27" t="e">
        <f>IF(BU9=9999,"",INDEX($AI$5:$AI$15,$BU9))</f>
        <v>#REF!</v>
      </c>
      <c r="CD9" s="27" t="e">
        <f>IF(BU9=9999,"",INDEX($AJ$5:$AJ$15,$BU9))</f>
        <v>#REF!</v>
      </c>
      <c r="CE9" s="27" t="e">
        <f>IF(BU9=9999,"",INDEX($AK$5:$AK$15,$BU9))</f>
        <v>#REF!</v>
      </c>
      <c r="CF9" s="27" t="e">
        <f>IF(BU9=9999,"",INDEX($AL$5:$AL$15,$BU9))</f>
        <v>#REF!</v>
      </c>
      <c r="CG9" s="27" t="e">
        <f>IF(BU9=9999,"",INDEX($AM$5:$AM$15,$BU9))</f>
        <v>#REF!</v>
      </c>
      <c r="CH9" s="27" t="e">
        <f>IF(BU9=9999,"",INDEX($AN$5:$AN$15,$BU9))</f>
        <v>#REF!</v>
      </c>
      <c r="CI9" s="27" t="e">
        <f>IF(BU9=9999,"",INDEX($AO$5:$AO$15,$BU9))</f>
        <v>#REF!</v>
      </c>
      <c r="CJ9" s="27" t="e">
        <f>IF(BU9=9999,"",INDEX($AP$5:$AP$15,$BU9))</f>
        <v>#REF!</v>
      </c>
      <c r="CK9" s="27" t="e">
        <f>IF(BU9=9999,"",INDEX($AQ$5:$AQ$15,$BU9))</f>
        <v>#REF!</v>
      </c>
      <c r="CL9" s="27" t="e">
        <f>IF(BU9=9999,"",INDEX($AR$5:$AR$15,$BU9))</f>
        <v>#REF!</v>
      </c>
      <c r="CM9" s="27" t="e">
        <f>IF(BU9=9999,"",INDEX($AS$5:$AS$15,$BU9))</f>
        <v>#REF!</v>
      </c>
      <c r="CN9" s="27" t="e">
        <f>IF(BU9=9999,"",INDEX($AT$5:$AT$15,$BU9))</f>
        <v>#REF!</v>
      </c>
      <c r="CO9" s="27" t="e">
        <f>IF(BU9=9999,"",INDEX($AU$5:$AU$15,$BU9))</f>
        <v>#REF!</v>
      </c>
      <c r="CP9" s="27" t="e">
        <f>IF(BU9=9999,"",INDEX($AV$5:$AV$15,$BU9))</f>
        <v>#REF!</v>
      </c>
      <c r="CQ9" s="27" t="e">
        <f>IF(BU9=9999,"",INDEX($AW$5:$AW$15,$BU9))</f>
        <v>#REF!</v>
      </c>
      <c r="CR9" s="27" t="e">
        <f>IF(BU9=9999,"",INDEX($AX$5:$AX$15,$BU9))</f>
        <v>#REF!</v>
      </c>
      <c r="CS9" s="27" t="e">
        <f>IF(BU9=9999,"",INDEX($AY$5:$AY$15,$BU9))</f>
        <v>#REF!</v>
      </c>
      <c r="CT9" s="27" t="e">
        <f>IF(BU9=9999,"",INDEX($AZ$5:$AZ$15,$BU9))</f>
        <v>#REF!</v>
      </c>
      <c r="CU9" s="27" t="e">
        <f>IF(BU9=9999,"",INDEX($BA$5:$BA$15,$BU9))</f>
        <v>#REF!</v>
      </c>
      <c r="CV9" s="27">
        <f t="shared" si="7"/>
        <v>5</v>
      </c>
      <c r="CW9" s="27" t="e">
        <f t="shared" si="8"/>
        <v>#REF!</v>
      </c>
      <c r="CX9" s="27" t="e">
        <f t="shared" si="9"/>
        <v>#REF!</v>
      </c>
    </row>
    <row r="10" spans="1:102" ht="20.100000000000001" customHeight="1" x14ac:dyDescent="0.25">
      <c r="A10" s="35" t="s">
        <v>95</v>
      </c>
      <c r="B10" s="77" t="s">
        <v>96</v>
      </c>
      <c r="C10" s="37" t="s">
        <v>12</v>
      </c>
      <c r="D10" s="38" t="s">
        <v>12</v>
      </c>
      <c r="E10" s="38" t="s">
        <v>12</v>
      </c>
      <c r="F10" s="38" t="s">
        <v>12</v>
      </c>
      <c r="G10" s="38">
        <v>9</v>
      </c>
      <c r="H10" s="38">
        <v>8</v>
      </c>
      <c r="I10" s="38" t="s">
        <v>12</v>
      </c>
      <c r="J10" s="38" t="s">
        <v>12</v>
      </c>
      <c r="K10" s="38" t="s">
        <v>12</v>
      </c>
      <c r="L10" s="38" t="s">
        <v>12</v>
      </c>
      <c r="M10" s="38" t="s">
        <v>12</v>
      </c>
      <c r="N10" s="38" t="s">
        <v>12</v>
      </c>
      <c r="O10" s="38" t="s">
        <v>12</v>
      </c>
      <c r="P10" s="38" t="s">
        <v>12</v>
      </c>
      <c r="Q10" s="38" t="s">
        <v>12</v>
      </c>
      <c r="R10" s="38" t="s">
        <v>12</v>
      </c>
      <c r="S10" s="38" t="s">
        <v>12</v>
      </c>
      <c r="T10" s="38" t="s">
        <v>12</v>
      </c>
      <c r="U10" s="38" t="s">
        <v>12</v>
      </c>
      <c r="V10" s="39" t="s">
        <v>12</v>
      </c>
      <c r="W10" s="40">
        <v>17</v>
      </c>
      <c r="X10" s="41">
        <v>2</v>
      </c>
      <c r="Y10" s="34">
        <v>6</v>
      </c>
      <c r="AC10" s="27">
        <f t="shared" si="6"/>
        <v>6</v>
      </c>
      <c r="AD10" s="2" t="e">
        <f>#REF!</f>
        <v>#REF!</v>
      </c>
      <c r="AE10" s="2" t="e">
        <f>#REF!</f>
        <v>#REF!</v>
      </c>
      <c r="AF10" s="27" t="e">
        <f>#REF!</f>
        <v>#REF!</v>
      </c>
      <c r="AG10" s="27" t="e">
        <f>#REF!</f>
        <v>#REF!</v>
      </c>
      <c r="AH10" s="27" t="e">
        <f>#REF!</f>
        <v>#REF!</v>
      </c>
      <c r="AI10" s="27" t="e">
        <f>#REF!</f>
        <v>#REF!</v>
      </c>
      <c r="AJ10" s="27" t="e">
        <f>#REF!</f>
        <v>#REF!</v>
      </c>
      <c r="AK10" s="27" t="e">
        <f>#REF!</f>
        <v>#REF!</v>
      </c>
      <c r="AL10" s="27" t="e">
        <f>#REF!</f>
        <v>#REF!</v>
      </c>
      <c r="AM10" s="27" t="e">
        <f>#REF!</f>
        <v>#REF!</v>
      </c>
      <c r="AN10" s="27" t="e">
        <f>#REF!</f>
        <v>#REF!</v>
      </c>
      <c r="AO10" s="27" t="e">
        <f>#REF!</f>
        <v>#REF!</v>
      </c>
      <c r="AP10" s="27" t="e">
        <f>#REF!</f>
        <v>#REF!</v>
      </c>
      <c r="AQ10" s="27" t="e">
        <f>#REF!</f>
        <v>#REF!</v>
      </c>
      <c r="AR10" s="27" t="e">
        <f>#REF!</f>
        <v>#REF!</v>
      </c>
      <c r="AS10" s="27" t="e">
        <f>#REF!</f>
        <v>#REF!</v>
      </c>
      <c r="AT10" s="27" t="e">
        <f>#REF!</f>
        <v>#REF!</v>
      </c>
      <c r="AU10" s="27" t="e">
        <f>#REF!</f>
        <v>#REF!</v>
      </c>
      <c r="AV10" s="27" t="e">
        <f>#REF!</f>
        <v>#REF!</v>
      </c>
      <c r="AW10" s="27" t="e">
        <f>#REF!</f>
        <v>#REF!</v>
      </c>
      <c r="AX10" s="27" t="e">
        <f>#REF!</f>
        <v>#REF!</v>
      </c>
      <c r="AY10" s="27" t="e">
        <f>#REF!</f>
        <v>#REF!</v>
      </c>
      <c r="AZ10" s="27" t="e">
        <f>#REF!</f>
        <v>#REF!</v>
      </c>
      <c r="BA10" s="27" t="e">
        <f>#REF!</f>
        <v>#REF!</v>
      </c>
      <c r="BD10" s="27" t="e">
        <f>#REF!</f>
        <v>#REF!</v>
      </c>
      <c r="BE10" s="27" t="e">
        <f>#REF!</f>
        <v>#REF!</v>
      </c>
      <c r="BF10" s="27" t="e">
        <f>#REF!</f>
        <v>#REF!</v>
      </c>
      <c r="BG10" s="27" t="e">
        <f>#REF!</f>
        <v>#REF!</v>
      </c>
      <c r="BH10" s="27" t="e">
        <f>#REF!</f>
        <v>#REF!</v>
      </c>
      <c r="BI10" s="27" t="e">
        <f>#REF!</f>
        <v>#REF!</v>
      </c>
      <c r="BJ10" s="27" t="e">
        <f>#REF!</f>
        <v>#REF!</v>
      </c>
      <c r="BK10" s="27" t="e">
        <f>#REF!</f>
        <v>#REF!</v>
      </c>
      <c r="BL10" s="27" t="e">
        <f>#REF!</f>
        <v>#REF!</v>
      </c>
      <c r="BM10" s="27" t="e">
        <f>#REF!</f>
        <v>#REF!</v>
      </c>
      <c r="BO10" s="27" t="e">
        <f t="shared" si="1"/>
        <v>#REF!</v>
      </c>
      <c r="BP10" s="27" t="e">
        <f t="shared" si="2"/>
        <v>#REF!</v>
      </c>
      <c r="BQ10" s="27" t="e">
        <f>SMALL($BO$5:$BO$15,AC10)</f>
        <v>#REF!</v>
      </c>
      <c r="BR10" s="27" t="e">
        <f>#REF!</f>
        <v>#REF!</v>
      </c>
      <c r="BS10" s="27" t="e">
        <f t="shared" si="3"/>
        <v>#REF!</v>
      </c>
      <c r="BT10" s="27" t="e">
        <f t="shared" si="4"/>
        <v>#REF!</v>
      </c>
      <c r="BU10" s="27" t="e">
        <f t="shared" si="5"/>
        <v>#REF!</v>
      </c>
      <c r="BX10" s="2" t="e">
        <f>IF(BU10=9999,"",(INDEX($AD$5:$AD$15,$BU10)))</f>
        <v>#REF!</v>
      </c>
      <c r="BY10" s="2" t="e">
        <f>IF(BU10=9999,"",INDEX($AE$5:$AE$15,$BU10))</f>
        <v>#REF!</v>
      </c>
      <c r="BZ10" s="27" t="e">
        <f>IF(BU10=9999,"",INDEX($AF$5:$AF$15,$BU10))</f>
        <v>#REF!</v>
      </c>
      <c r="CA10" s="27" t="e">
        <f>IF(BU10=9999,"",INDEX($AG$5:$AG$15,$BU10))</f>
        <v>#REF!</v>
      </c>
      <c r="CB10" s="27" t="e">
        <f>IF(BU10=9999,"",INDEX($AH$5:$AH$15,$BU10))</f>
        <v>#REF!</v>
      </c>
      <c r="CC10" s="27" t="e">
        <f>IF(BU10=9999,"",INDEX($AI$5:$AI$15,$BU10))</f>
        <v>#REF!</v>
      </c>
      <c r="CD10" s="27" t="e">
        <f>IF(BU10=9999,"",INDEX($AJ$5:$AJ$15,$BU10))</f>
        <v>#REF!</v>
      </c>
      <c r="CE10" s="27" t="e">
        <f>IF(BU10=9999,"",INDEX($AK$5:$AK$15,$BU10))</f>
        <v>#REF!</v>
      </c>
      <c r="CF10" s="27" t="e">
        <f>IF(BU10=9999,"",INDEX($AL$5:$AL$15,$BU10))</f>
        <v>#REF!</v>
      </c>
      <c r="CG10" s="27" t="e">
        <f>IF(BU10=9999,"",INDEX($AM$5:$AM$15,$BU10))</f>
        <v>#REF!</v>
      </c>
      <c r="CH10" s="27" t="e">
        <f>IF(BU10=9999,"",INDEX($AN$5:$AN$15,$BU10))</f>
        <v>#REF!</v>
      </c>
      <c r="CI10" s="27" t="e">
        <f>IF(BU10=9999,"",INDEX($AO$5:$AO$15,$BU10))</f>
        <v>#REF!</v>
      </c>
      <c r="CJ10" s="27" t="e">
        <f>IF(BU10=9999,"",INDEX($AP$5:$AP$15,$BU10))</f>
        <v>#REF!</v>
      </c>
      <c r="CK10" s="27" t="e">
        <f>IF(BU10=9999,"",INDEX($AQ$5:$AQ$15,$BU10))</f>
        <v>#REF!</v>
      </c>
      <c r="CL10" s="27" t="e">
        <f>IF(BU10=9999,"",INDEX($AR$5:$AR$15,$BU10))</f>
        <v>#REF!</v>
      </c>
      <c r="CM10" s="27" t="e">
        <f>IF(BU10=9999,"",INDEX($AS$5:$AS$15,$BU10))</f>
        <v>#REF!</v>
      </c>
      <c r="CN10" s="27" t="e">
        <f>IF(BU10=9999,"",INDEX($AT$5:$AT$15,$BU10))</f>
        <v>#REF!</v>
      </c>
      <c r="CO10" s="27" t="e">
        <f>IF(BU10=9999,"",INDEX($AU$5:$AU$15,$BU10))</f>
        <v>#REF!</v>
      </c>
      <c r="CP10" s="27" t="e">
        <f>IF(BU10=9999,"",INDEX($AV$5:$AV$15,$BU10))</f>
        <v>#REF!</v>
      </c>
      <c r="CQ10" s="27" t="e">
        <f>IF(BU10=9999,"",INDEX($AW$5:$AW$15,$BU10))</f>
        <v>#REF!</v>
      </c>
      <c r="CR10" s="27" t="e">
        <f>IF(BU10=9999,"",INDEX($AX$5:$AX$15,$BU10))</f>
        <v>#REF!</v>
      </c>
      <c r="CS10" s="27" t="e">
        <f>IF(BU10=9999,"",INDEX($AY$5:$AY$15,$BU10))</f>
        <v>#REF!</v>
      </c>
      <c r="CT10" s="27" t="e">
        <f>IF(BU10=9999,"",INDEX($AZ$5:$AZ$15,$BU10))</f>
        <v>#REF!</v>
      </c>
      <c r="CU10" s="27" t="e">
        <f>IF(BU10=9999,"",INDEX($BA$5:$BA$15,$BU10))</f>
        <v>#REF!</v>
      </c>
      <c r="CV10" s="27">
        <f t="shared" si="7"/>
        <v>6</v>
      </c>
      <c r="CW10" s="27" t="e">
        <f t="shared" si="8"/>
        <v>#REF!</v>
      </c>
      <c r="CX10" s="27" t="e">
        <f t="shared" si="9"/>
        <v>#REF!</v>
      </c>
    </row>
    <row r="11" spans="1:102" ht="20.100000000000001" customHeight="1" x14ac:dyDescent="0.25">
      <c r="A11" s="35" t="s">
        <v>81</v>
      </c>
      <c r="B11" s="77" t="s">
        <v>82</v>
      </c>
      <c r="C11" s="37" t="s">
        <v>12</v>
      </c>
      <c r="D11" s="38" t="s">
        <v>12</v>
      </c>
      <c r="E11" s="38" t="s">
        <v>12</v>
      </c>
      <c r="F11" s="38" t="s">
        <v>12</v>
      </c>
      <c r="G11" s="38">
        <v>6</v>
      </c>
      <c r="H11" s="38" t="s">
        <v>12</v>
      </c>
      <c r="I11" s="38" t="s">
        <v>12</v>
      </c>
      <c r="J11" s="38" t="s">
        <v>12</v>
      </c>
      <c r="K11" s="38" t="s">
        <v>12</v>
      </c>
      <c r="L11" s="38" t="s">
        <v>12</v>
      </c>
      <c r="M11" s="38">
        <v>10</v>
      </c>
      <c r="N11" s="38" t="s">
        <v>12</v>
      </c>
      <c r="O11" s="38" t="s">
        <v>12</v>
      </c>
      <c r="P11" s="38" t="s">
        <v>12</v>
      </c>
      <c r="Q11" s="38" t="s">
        <v>12</v>
      </c>
      <c r="R11" s="38" t="s">
        <v>12</v>
      </c>
      <c r="S11" s="38" t="s">
        <v>12</v>
      </c>
      <c r="T11" s="38" t="s">
        <v>12</v>
      </c>
      <c r="U11" s="38" t="s">
        <v>12</v>
      </c>
      <c r="V11" s="39" t="s">
        <v>12</v>
      </c>
      <c r="W11" s="40">
        <v>16</v>
      </c>
      <c r="X11" s="41">
        <v>2</v>
      </c>
      <c r="Y11" s="34">
        <v>7</v>
      </c>
      <c r="AC11" s="27">
        <f t="shared" si="6"/>
        <v>7</v>
      </c>
      <c r="AD11" s="2" t="e">
        <f>#REF!</f>
        <v>#REF!</v>
      </c>
      <c r="AE11" s="2" t="e">
        <f>#REF!</f>
        <v>#REF!</v>
      </c>
      <c r="AF11" s="27" t="e">
        <f>#REF!</f>
        <v>#REF!</v>
      </c>
      <c r="AG11" s="27" t="e">
        <f>#REF!</f>
        <v>#REF!</v>
      </c>
      <c r="AH11" s="27" t="e">
        <f>#REF!</f>
        <v>#REF!</v>
      </c>
      <c r="AI11" s="27" t="e">
        <f>#REF!</f>
        <v>#REF!</v>
      </c>
      <c r="AJ11" s="27" t="e">
        <f>#REF!</f>
        <v>#REF!</v>
      </c>
      <c r="AK11" s="27" t="e">
        <f>#REF!</f>
        <v>#REF!</v>
      </c>
      <c r="AL11" s="27" t="e">
        <f>#REF!</f>
        <v>#REF!</v>
      </c>
      <c r="AM11" s="27" t="e">
        <f>#REF!</f>
        <v>#REF!</v>
      </c>
      <c r="AN11" s="27" t="e">
        <f>#REF!</f>
        <v>#REF!</v>
      </c>
      <c r="AO11" s="27" t="e">
        <f>#REF!</f>
        <v>#REF!</v>
      </c>
      <c r="AP11" s="27" t="e">
        <f>#REF!</f>
        <v>#REF!</v>
      </c>
      <c r="AQ11" s="27" t="e">
        <f>#REF!</f>
        <v>#REF!</v>
      </c>
      <c r="AR11" s="27" t="e">
        <f>#REF!</f>
        <v>#REF!</v>
      </c>
      <c r="AS11" s="27" t="e">
        <f>#REF!</f>
        <v>#REF!</v>
      </c>
      <c r="AT11" s="27" t="e">
        <f>#REF!</f>
        <v>#REF!</v>
      </c>
      <c r="AU11" s="27" t="e">
        <f>#REF!</f>
        <v>#REF!</v>
      </c>
      <c r="AV11" s="27" t="e">
        <f>#REF!</f>
        <v>#REF!</v>
      </c>
      <c r="AW11" s="27" t="e">
        <f>#REF!</f>
        <v>#REF!</v>
      </c>
      <c r="AX11" s="27" t="e">
        <f>#REF!</f>
        <v>#REF!</v>
      </c>
      <c r="AY11" s="27" t="e">
        <f>#REF!</f>
        <v>#REF!</v>
      </c>
      <c r="AZ11" s="27" t="e">
        <f>#REF!</f>
        <v>#REF!</v>
      </c>
      <c r="BA11" s="27" t="e">
        <f>#REF!</f>
        <v>#REF!</v>
      </c>
      <c r="BD11" s="27" t="e">
        <f>#REF!</f>
        <v>#REF!</v>
      </c>
      <c r="BE11" s="27" t="e">
        <f>#REF!</f>
        <v>#REF!</v>
      </c>
      <c r="BF11" s="27" t="e">
        <f>#REF!</f>
        <v>#REF!</v>
      </c>
      <c r="BG11" s="27" t="e">
        <f>#REF!</f>
        <v>#REF!</v>
      </c>
      <c r="BH11" s="27" t="e">
        <f>#REF!</f>
        <v>#REF!</v>
      </c>
      <c r="BI11" s="27" t="e">
        <f>#REF!</f>
        <v>#REF!</v>
      </c>
      <c r="BJ11" s="27" t="e">
        <f>#REF!</f>
        <v>#REF!</v>
      </c>
      <c r="BK11" s="27" t="e">
        <f>#REF!</f>
        <v>#REF!</v>
      </c>
      <c r="BL11" s="27" t="e">
        <f>#REF!</f>
        <v>#REF!</v>
      </c>
      <c r="BM11" s="27" t="e">
        <f>#REF!</f>
        <v>#REF!</v>
      </c>
      <c r="BO11" s="27" t="e">
        <f t="shared" si="1"/>
        <v>#REF!</v>
      </c>
      <c r="BP11" s="27" t="e">
        <f t="shared" si="2"/>
        <v>#REF!</v>
      </c>
      <c r="BQ11" s="27" t="e">
        <f>SMALL($BO$5:$BO$15,AC11)</f>
        <v>#REF!</v>
      </c>
      <c r="BR11" s="27" t="e">
        <f>#REF!</f>
        <v>#REF!</v>
      </c>
      <c r="BS11" s="27" t="e">
        <f t="shared" si="3"/>
        <v>#REF!</v>
      </c>
      <c r="BT11" s="27" t="e">
        <f t="shared" si="4"/>
        <v>#REF!</v>
      </c>
      <c r="BU11" s="27" t="e">
        <f t="shared" si="5"/>
        <v>#REF!</v>
      </c>
      <c r="BX11" s="2" t="e">
        <f>IF(BU11=9999,"",(INDEX($AD$5:$AD$15,$BU11)))</f>
        <v>#REF!</v>
      </c>
      <c r="BY11" s="2" t="e">
        <f>IF(BU11=9999,"",INDEX($AE$5:$AE$15,$BU11))</f>
        <v>#REF!</v>
      </c>
      <c r="BZ11" s="27" t="e">
        <f>IF(BU11=9999,"",INDEX($AF$5:$AF$15,$BU11))</f>
        <v>#REF!</v>
      </c>
      <c r="CA11" s="27" t="e">
        <f>IF(BU11=9999,"",INDEX($AG$5:$AG$15,$BU11))</f>
        <v>#REF!</v>
      </c>
      <c r="CB11" s="27" t="e">
        <f>IF(BU11=9999,"",INDEX($AH$5:$AH$15,$BU11))</f>
        <v>#REF!</v>
      </c>
      <c r="CC11" s="27" t="e">
        <f>IF(BU11=9999,"",INDEX($AI$5:$AI$15,$BU11))</f>
        <v>#REF!</v>
      </c>
      <c r="CD11" s="27" t="e">
        <f>IF(BU11=9999,"",INDEX($AJ$5:$AJ$15,$BU11))</f>
        <v>#REF!</v>
      </c>
      <c r="CE11" s="27" t="e">
        <f>IF(BU11=9999,"",INDEX($AK$5:$AK$15,$BU11))</f>
        <v>#REF!</v>
      </c>
      <c r="CF11" s="27" t="e">
        <f>IF(BU11=9999,"",INDEX($AL$5:$AL$15,$BU11))</f>
        <v>#REF!</v>
      </c>
      <c r="CG11" s="27" t="e">
        <f>IF(BU11=9999,"",INDEX($AM$5:$AM$15,$BU11))</f>
        <v>#REF!</v>
      </c>
      <c r="CH11" s="27" t="e">
        <f>IF(BU11=9999,"",INDEX($AN$5:$AN$15,$BU11))</f>
        <v>#REF!</v>
      </c>
      <c r="CI11" s="27" t="e">
        <f>IF(BU11=9999,"",INDEX($AO$5:$AO$15,$BU11))</f>
        <v>#REF!</v>
      </c>
      <c r="CJ11" s="27" t="e">
        <f>IF(BU11=9999,"",INDEX($AP$5:$AP$15,$BU11))</f>
        <v>#REF!</v>
      </c>
      <c r="CK11" s="27" t="e">
        <f>IF(BU11=9999,"",INDEX($AQ$5:$AQ$15,$BU11))</f>
        <v>#REF!</v>
      </c>
      <c r="CL11" s="27" t="e">
        <f>IF(BU11=9999,"",INDEX($AR$5:$AR$15,$BU11))</f>
        <v>#REF!</v>
      </c>
      <c r="CM11" s="27" t="e">
        <f>IF(BU11=9999,"",INDEX($AS$5:$AS$15,$BU11))</f>
        <v>#REF!</v>
      </c>
      <c r="CN11" s="27" t="e">
        <f>IF(BU11=9999,"",INDEX($AT$5:$AT$15,$BU11))</f>
        <v>#REF!</v>
      </c>
      <c r="CO11" s="27" t="e">
        <f>IF(BU11=9999,"",INDEX($AU$5:$AU$15,$BU11))</f>
        <v>#REF!</v>
      </c>
      <c r="CP11" s="27" t="e">
        <f>IF(BU11=9999,"",INDEX($AV$5:$AV$15,$BU11))</f>
        <v>#REF!</v>
      </c>
      <c r="CQ11" s="27" t="e">
        <f>IF(BU11=9999,"",INDEX($AW$5:$AW$15,$BU11))</f>
        <v>#REF!</v>
      </c>
      <c r="CR11" s="27" t="e">
        <f>IF(BU11=9999,"",INDEX($AX$5:$AX$15,$BU11))</f>
        <v>#REF!</v>
      </c>
      <c r="CS11" s="27" t="e">
        <f>IF(BU11=9999,"",INDEX($AY$5:$AY$15,$BU11))</f>
        <v>#REF!</v>
      </c>
      <c r="CT11" s="27" t="e">
        <f>IF(BU11=9999,"",INDEX($AZ$5:$AZ$15,$BU11))</f>
        <v>#REF!</v>
      </c>
      <c r="CU11" s="27" t="e">
        <f>IF(BU11=9999,"",INDEX($BA$5:$BA$15,$BU11))</f>
        <v>#REF!</v>
      </c>
      <c r="CV11" s="27">
        <f t="shared" si="7"/>
        <v>7</v>
      </c>
      <c r="CW11" s="27" t="e">
        <f t="shared" si="8"/>
        <v>#REF!</v>
      </c>
      <c r="CX11" s="27" t="e">
        <f t="shared" si="9"/>
        <v>#REF!</v>
      </c>
    </row>
    <row r="12" spans="1:102" ht="20.100000000000001" customHeight="1" x14ac:dyDescent="0.25">
      <c r="A12" s="35" t="s">
        <v>99</v>
      </c>
      <c r="B12" s="77" t="s">
        <v>100</v>
      </c>
      <c r="C12" s="37" t="s">
        <v>12</v>
      </c>
      <c r="D12" s="38" t="s">
        <v>12</v>
      </c>
      <c r="E12" s="38" t="s">
        <v>12</v>
      </c>
      <c r="F12" s="38" t="s">
        <v>12</v>
      </c>
      <c r="G12" s="38" t="s">
        <v>12</v>
      </c>
      <c r="H12" s="38" t="s">
        <v>12</v>
      </c>
      <c r="I12" s="38" t="s">
        <v>12</v>
      </c>
      <c r="J12" s="38" t="s">
        <v>12</v>
      </c>
      <c r="K12" s="38">
        <v>10</v>
      </c>
      <c r="L12" s="38" t="s">
        <v>12</v>
      </c>
      <c r="M12" s="38" t="s">
        <v>12</v>
      </c>
      <c r="N12" s="38" t="s">
        <v>12</v>
      </c>
      <c r="O12" s="38" t="s">
        <v>12</v>
      </c>
      <c r="P12" s="38" t="s">
        <v>12</v>
      </c>
      <c r="Q12" s="38" t="s">
        <v>12</v>
      </c>
      <c r="R12" s="38" t="s">
        <v>12</v>
      </c>
      <c r="S12" s="38" t="s">
        <v>12</v>
      </c>
      <c r="T12" s="38" t="s">
        <v>12</v>
      </c>
      <c r="U12" s="38" t="s">
        <v>12</v>
      </c>
      <c r="V12" s="39" t="s">
        <v>12</v>
      </c>
      <c r="W12" s="40">
        <v>10</v>
      </c>
      <c r="X12" s="41">
        <v>1</v>
      </c>
      <c r="Y12" s="90">
        <v>8</v>
      </c>
      <c r="AC12" s="27">
        <f t="shared" si="6"/>
        <v>8</v>
      </c>
      <c r="AD12" s="2" t="e">
        <f>#REF!</f>
        <v>#REF!</v>
      </c>
      <c r="AE12" s="2" t="e">
        <f>#REF!</f>
        <v>#REF!</v>
      </c>
      <c r="AF12" s="27" t="e">
        <f>#REF!</f>
        <v>#REF!</v>
      </c>
      <c r="AG12" s="27" t="e">
        <f>#REF!</f>
        <v>#REF!</v>
      </c>
      <c r="AH12" s="27" t="e">
        <f>#REF!</f>
        <v>#REF!</v>
      </c>
      <c r="AI12" s="27" t="e">
        <f>#REF!</f>
        <v>#REF!</v>
      </c>
      <c r="AJ12" s="27" t="e">
        <f>#REF!</f>
        <v>#REF!</v>
      </c>
      <c r="AK12" s="27" t="e">
        <f>#REF!</f>
        <v>#REF!</v>
      </c>
      <c r="AL12" s="27" t="e">
        <f>#REF!</f>
        <v>#REF!</v>
      </c>
      <c r="AM12" s="27" t="e">
        <f>#REF!</f>
        <v>#REF!</v>
      </c>
      <c r="AN12" s="27" t="e">
        <f>#REF!</f>
        <v>#REF!</v>
      </c>
      <c r="AO12" s="27" t="e">
        <f>#REF!</f>
        <v>#REF!</v>
      </c>
      <c r="AP12" s="27" t="e">
        <f>#REF!</f>
        <v>#REF!</v>
      </c>
      <c r="AQ12" s="27" t="e">
        <f>#REF!</f>
        <v>#REF!</v>
      </c>
      <c r="AR12" s="27" t="e">
        <f>#REF!</f>
        <v>#REF!</v>
      </c>
      <c r="AS12" s="27" t="e">
        <f>#REF!</f>
        <v>#REF!</v>
      </c>
      <c r="AT12" s="27" t="e">
        <f>#REF!</f>
        <v>#REF!</v>
      </c>
      <c r="AU12" s="27" t="e">
        <f>#REF!</f>
        <v>#REF!</v>
      </c>
      <c r="AV12" s="27" t="e">
        <f>#REF!</f>
        <v>#REF!</v>
      </c>
      <c r="AW12" s="27" t="e">
        <f>#REF!</f>
        <v>#REF!</v>
      </c>
      <c r="AX12" s="27" t="e">
        <f>#REF!</f>
        <v>#REF!</v>
      </c>
      <c r="AY12" s="27" t="e">
        <f>#REF!</f>
        <v>#REF!</v>
      </c>
      <c r="AZ12" s="27" t="e">
        <f>#REF!</f>
        <v>#REF!</v>
      </c>
      <c r="BA12" s="27" t="e">
        <f>#REF!</f>
        <v>#REF!</v>
      </c>
      <c r="BD12" s="27" t="e">
        <f>#REF!</f>
        <v>#REF!</v>
      </c>
      <c r="BE12" s="27" t="e">
        <f>#REF!</f>
        <v>#REF!</v>
      </c>
      <c r="BF12" s="27" t="e">
        <f>#REF!</f>
        <v>#REF!</v>
      </c>
      <c r="BG12" s="27" t="e">
        <f>#REF!</f>
        <v>#REF!</v>
      </c>
      <c r="BH12" s="27" t="e">
        <f>#REF!</f>
        <v>#REF!</v>
      </c>
      <c r="BI12" s="27" t="e">
        <f>#REF!</f>
        <v>#REF!</v>
      </c>
      <c r="BJ12" s="27" t="e">
        <f>#REF!</f>
        <v>#REF!</v>
      </c>
      <c r="BK12" s="27" t="e">
        <f>#REF!</f>
        <v>#REF!</v>
      </c>
      <c r="BL12" s="27" t="e">
        <f>#REF!</f>
        <v>#REF!</v>
      </c>
      <c r="BM12" s="27" t="e">
        <f>#REF!</f>
        <v>#REF!</v>
      </c>
      <c r="BO12" s="27" t="e">
        <f t="shared" si="1"/>
        <v>#REF!</v>
      </c>
      <c r="BP12" s="27" t="e">
        <f t="shared" si="2"/>
        <v>#REF!</v>
      </c>
      <c r="BQ12" s="27" t="e">
        <f>SMALL($BO$5:$BO$15,AC12)</f>
        <v>#REF!</v>
      </c>
      <c r="BR12" s="27" t="e">
        <f>#REF!</f>
        <v>#REF!</v>
      </c>
      <c r="BS12" s="27" t="e">
        <f t="shared" si="3"/>
        <v>#REF!</v>
      </c>
      <c r="BT12" s="27" t="e">
        <f t="shared" si="4"/>
        <v>#REF!</v>
      </c>
      <c r="BU12" s="27" t="e">
        <f t="shared" si="5"/>
        <v>#REF!</v>
      </c>
      <c r="BX12" s="2" t="e">
        <f>IF(BU12=9999,"",(INDEX($AD$5:$AD$15,$BU12)))</f>
        <v>#REF!</v>
      </c>
      <c r="BY12" s="2" t="e">
        <f>IF(BU12=9999,"",INDEX($AE$5:$AE$15,$BU12))</f>
        <v>#REF!</v>
      </c>
      <c r="BZ12" s="27" t="e">
        <f>IF(BU12=9999,"",INDEX($AF$5:$AF$15,$BU12))</f>
        <v>#REF!</v>
      </c>
      <c r="CA12" s="27" t="e">
        <f>IF(BU12=9999,"",INDEX($AG$5:$AG$15,$BU12))</f>
        <v>#REF!</v>
      </c>
      <c r="CB12" s="27" t="e">
        <f>IF(BU12=9999,"",INDEX($AH$5:$AH$15,$BU12))</f>
        <v>#REF!</v>
      </c>
      <c r="CC12" s="27" t="e">
        <f>IF(BU12=9999,"",INDEX($AI$5:$AI$15,$BU12))</f>
        <v>#REF!</v>
      </c>
      <c r="CD12" s="27" t="e">
        <f>IF(BU12=9999,"",INDEX($AJ$5:$AJ$15,$BU12))</f>
        <v>#REF!</v>
      </c>
      <c r="CE12" s="27" t="e">
        <f>IF(BU12=9999,"",INDEX($AK$5:$AK$15,$BU12))</f>
        <v>#REF!</v>
      </c>
      <c r="CF12" s="27" t="e">
        <f>IF(BU12=9999,"",INDEX($AL$5:$AL$15,$BU12))</f>
        <v>#REF!</v>
      </c>
      <c r="CG12" s="27" t="e">
        <f>IF(BU12=9999,"",INDEX($AM$5:$AM$15,$BU12))</f>
        <v>#REF!</v>
      </c>
      <c r="CH12" s="27" t="e">
        <f>IF(BU12=9999,"",INDEX($AN$5:$AN$15,$BU12))</f>
        <v>#REF!</v>
      </c>
      <c r="CI12" s="27" t="e">
        <f>IF(BU12=9999,"",INDEX($AO$5:$AO$15,$BU12))</f>
        <v>#REF!</v>
      </c>
      <c r="CJ12" s="27" t="e">
        <f>IF(BU12=9999,"",INDEX($AP$5:$AP$15,$BU12))</f>
        <v>#REF!</v>
      </c>
      <c r="CK12" s="27" t="e">
        <f>IF(BU12=9999,"",INDEX($AQ$5:$AQ$15,$BU12))</f>
        <v>#REF!</v>
      </c>
      <c r="CL12" s="27" t="e">
        <f>IF(BU12=9999,"",INDEX($AR$5:$AR$15,$BU12))</f>
        <v>#REF!</v>
      </c>
      <c r="CM12" s="27" t="e">
        <f>IF(BU12=9999,"",INDEX($AS$5:$AS$15,$BU12))</f>
        <v>#REF!</v>
      </c>
      <c r="CN12" s="27" t="e">
        <f>IF(BU12=9999,"",INDEX($AT$5:$AT$15,$BU12))</f>
        <v>#REF!</v>
      </c>
      <c r="CO12" s="27" t="e">
        <f>IF(BU12=9999,"",INDEX($AU$5:$AU$15,$BU12))</f>
        <v>#REF!</v>
      </c>
      <c r="CP12" s="27" t="e">
        <f>IF(BU12=9999,"",INDEX($AV$5:$AV$15,$BU12))</f>
        <v>#REF!</v>
      </c>
      <c r="CQ12" s="27" t="e">
        <f>IF(BU12=9999,"",INDEX($AW$5:$AW$15,$BU12))</f>
        <v>#REF!</v>
      </c>
      <c r="CR12" s="27" t="e">
        <f>IF(BU12=9999,"",INDEX($AX$5:$AX$15,$BU12))</f>
        <v>#REF!</v>
      </c>
      <c r="CS12" s="27" t="e">
        <f>IF(BU12=9999,"",INDEX($AY$5:$AY$15,$BU12))</f>
        <v>#REF!</v>
      </c>
      <c r="CT12" s="27" t="e">
        <f>IF(BU12=9999,"",INDEX($AZ$5:$AZ$15,$BU12))</f>
        <v>#REF!</v>
      </c>
      <c r="CU12" s="27" t="e">
        <f>IF(BU12=9999,"",INDEX($BA$5:$BA$15,$BU12))</f>
        <v>#REF!</v>
      </c>
      <c r="CV12" s="27">
        <f t="shared" si="7"/>
        <v>8</v>
      </c>
      <c r="CW12" s="27" t="e">
        <f t="shared" si="8"/>
        <v>#REF!</v>
      </c>
      <c r="CX12" s="27" t="e">
        <f t="shared" si="9"/>
        <v>#REF!</v>
      </c>
    </row>
    <row r="13" spans="1:102" ht="20.100000000000001" customHeight="1" x14ac:dyDescent="0.25">
      <c r="A13" s="35" t="s">
        <v>79</v>
      </c>
      <c r="B13" s="77" t="s">
        <v>80</v>
      </c>
      <c r="C13" s="37" t="s">
        <v>12</v>
      </c>
      <c r="D13" s="38" t="s">
        <v>12</v>
      </c>
      <c r="E13" s="38" t="s">
        <v>12</v>
      </c>
      <c r="F13" s="38" t="s">
        <v>12</v>
      </c>
      <c r="G13" s="38">
        <v>10</v>
      </c>
      <c r="H13" s="38" t="s">
        <v>12</v>
      </c>
      <c r="I13" s="38" t="s">
        <v>12</v>
      </c>
      <c r="J13" s="38" t="s">
        <v>12</v>
      </c>
      <c r="K13" s="38" t="s">
        <v>12</v>
      </c>
      <c r="L13" s="38" t="s">
        <v>12</v>
      </c>
      <c r="M13" s="38" t="s">
        <v>12</v>
      </c>
      <c r="N13" s="38" t="s">
        <v>12</v>
      </c>
      <c r="O13" s="38" t="s">
        <v>12</v>
      </c>
      <c r="P13" s="38" t="s">
        <v>12</v>
      </c>
      <c r="Q13" s="38" t="s">
        <v>12</v>
      </c>
      <c r="R13" s="38" t="s">
        <v>12</v>
      </c>
      <c r="S13" s="38" t="s">
        <v>12</v>
      </c>
      <c r="T13" s="38" t="s">
        <v>12</v>
      </c>
      <c r="U13" s="38" t="s">
        <v>12</v>
      </c>
      <c r="V13" s="39" t="s">
        <v>12</v>
      </c>
      <c r="W13" s="40">
        <v>10</v>
      </c>
      <c r="X13" s="41">
        <v>1</v>
      </c>
      <c r="Y13" s="87"/>
      <c r="AC13" s="27">
        <f t="shared" si="6"/>
        <v>9</v>
      </c>
      <c r="AD13" s="2" t="e">
        <f>#REF!</f>
        <v>#REF!</v>
      </c>
      <c r="AE13" s="2" t="e">
        <f>#REF!</f>
        <v>#REF!</v>
      </c>
      <c r="AF13" s="27" t="e">
        <f>#REF!</f>
        <v>#REF!</v>
      </c>
      <c r="AG13" s="27" t="e">
        <f>#REF!</f>
        <v>#REF!</v>
      </c>
      <c r="AH13" s="27" t="e">
        <f>#REF!</f>
        <v>#REF!</v>
      </c>
      <c r="AI13" s="27" t="e">
        <f>#REF!</f>
        <v>#REF!</v>
      </c>
      <c r="AJ13" s="27" t="e">
        <f>#REF!</f>
        <v>#REF!</v>
      </c>
      <c r="AK13" s="27" t="e">
        <f>#REF!</f>
        <v>#REF!</v>
      </c>
      <c r="AL13" s="27" t="e">
        <f>#REF!</f>
        <v>#REF!</v>
      </c>
      <c r="AM13" s="27" t="e">
        <f>#REF!</f>
        <v>#REF!</v>
      </c>
      <c r="AN13" s="27" t="e">
        <f>#REF!</f>
        <v>#REF!</v>
      </c>
      <c r="AO13" s="27" t="e">
        <f>#REF!</f>
        <v>#REF!</v>
      </c>
      <c r="AP13" s="27" t="e">
        <f>#REF!</f>
        <v>#REF!</v>
      </c>
      <c r="AQ13" s="27" t="e">
        <f>#REF!</f>
        <v>#REF!</v>
      </c>
      <c r="AR13" s="27" t="e">
        <f>#REF!</f>
        <v>#REF!</v>
      </c>
      <c r="AS13" s="27" t="e">
        <f>#REF!</f>
        <v>#REF!</v>
      </c>
      <c r="AT13" s="27" t="e">
        <f>#REF!</f>
        <v>#REF!</v>
      </c>
      <c r="AU13" s="27" t="e">
        <f>#REF!</f>
        <v>#REF!</v>
      </c>
      <c r="AV13" s="27" t="e">
        <f>#REF!</f>
        <v>#REF!</v>
      </c>
      <c r="AW13" s="27" t="e">
        <f>#REF!</f>
        <v>#REF!</v>
      </c>
      <c r="AX13" s="27" t="e">
        <f>#REF!</f>
        <v>#REF!</v>
      </c>
      <c r="AY13" s="27" t="e">
        <f>#REF!</f>
        <v>#REF!</v>
      </c>
      <c r="AZ13" s="27" t="e">
        <f>#REF!</f>
        <v>#REF!</v>
      </c>
      <c r="BA13" s="27" t="e">
        <f>#REF!</f>
        <v>#REF!</v>
      </c>
      <c r="BD13" s="27" t="e">
        <f>#REF!</f>
        <v>#REF!</v>
      </c>
      <c r="BE13" s="27" t="e">
        <f>#REF!</f>
        <v>#REF!</v>
      </c>
      <c r="BF13" s="27" t="e">
        <f>#REF!</f>
        <v>#REF!</v>
      </c>
      <c r="BG13" s="27" t="e">
        <f>#REF!</f>
        <v>#REF!</v>
      </c>
      <c r="BH13" s="27" t="e">
        <f>#REF!</f>
        <v>#REF!</v>
      </c>
      <c r="BI13" s="27" t="e">
        <f>#REF!</f>
        <v>#REF!</v>
      </c>
      <c r="BJ13" s="27" t="e">
        <f>#REF!</f>
        <v>#REF!</v>
      </c>
      <c r="BK13" s="27" t="e">
        <f>#REF!</f>
        <v>#REF!</v>
      </c>
      <c r="BL13" s="27" t="e">
        <f>#REF!</f>
        <v>#REF!</v>
      </c>
      <c r="BM13" s="27" t="e">
        <f>#REF!</f>
        <v>#REF!</v>
      </c>
      <c r="BO13" s="27" t="e">
        <f t="shared" si="1"/>
        <v>#REF!</v>
      </c>
      <c r="BP13" s="27" t="e">
        <f t="shared" si="2"/>
        <v>#REF!</v>
      </c>
      <c r="BQ13" s="27" t="e">
        <f>SMALL($BO$5:$BO$15,AC13)</f>
        <v>#REF!</v>
      </c>
      <c r="BR13" s="27" t="e">
        <f>#REF!</f>
        <v>#REF!</v>
      </c>
      <c r="BS13" s="27" t="e">
        <f t="shared" si="3"/>
        <v>#REF!</v>
      </c>
      <c r="BT13" s="27" t="e">
        <f t="shared" si="4"/>
        <v>#REF!</v>
      </c>
      <c r="BU13" s="27" t="e">
        <f t="shared" si="5"/>
        <v>#REF!</v>
      </c>
      <c r="BX13" s="2" t="e">
        <f>IF(BU13=9999,"",(INDEX($AD$5:$AD$15,$BU13)))</f>
        <v>#REF!</v>
      </c>
      <c r="BY13" s="2" t="e">
        <f>IF(BU13=9999,"",INDEX($AE$5:$AE$15,$BU13))</f>
        <v>#REF!</v>
      </c>
      <c r="BZ13" s="27" t="e">
        <f>IF(BU13=9999,"",INDEX($AF$5:$AF$15,$BU13))</f>
        <v>#REF!</v>
      </c>
      <c r="CA13" s="27" t="e">
        <f>IF(BU13=9999,"",INDEX($AG$5:$AG$15,$BU13))</f>
        <v>#REF!</v>
      </c>
      <c r="CB13" s="27" t="e">
        <f>IF(BU13=9999,"",INDEX($AH$5:$AH$15,$BU13))</f>
        <v>#REF!</v>
      </c>
      <c r="CC13" s="27" t="e">
        <f>IF(BU13=9999,"",INDEX($AI$5:$AI$15,$BU13))</f>
        <v>#REF!</v>
      </c>
      <c r="CD13" s="27" t="e">
        <f>IF(BU13=9999,"",INDEX($AJ$5:$AJ$15,$BU13))</f>
        <v>#REF!</v>
      </c>
      <c r="CE13" s="27" t="e">
        <f>IF(BU13=9999,"",INDEX($AK$5:$AK$15,$BU13))</f>
        <v>#REF!</v>
      </c>
      <c r="CF13" s="27" t="e">
        <f>IF(BU13=9999,"",INDEX($AL$5:$AL$15,$BU13))</f>
        <v>#REF!</v>
      </c>
      <c r="CG13" s="27" t="e">
        <f>IF(BU13=9999,"",INDEX($AM$5:$AM$15,$BU13))</f>
        <v>#REF!</v>
      </c>
      <c r="CH13" s="27" t="e">
        <f>IF(BU13=9999,"",INDEX($AN$5:$AN$15,$BU13))</f>
        <v>#REF!</v>
      </c>
      <c r="CI13" s="27" t="e">
        <f>IF(BU13=9999,"",INDEX($AO$5:$AO$15,$BU13))</f>
        <v>#REF!</v>
      </c>
      <c r="CJ13" s="27" t="e">
        <f>IF(BU13=9999,"",INDEX($AP$5:$AP$15,$BU13))</f>
        <v>#REF!</v>
      </c>
      <c r="CK13" s="27" t="e">
        <f>IF(BU13=9999,"",INDEX($AQ$5:$AQ$15,$BU13))</f>
        <v>#REF!</v>
      </c>
      <c r="CL13" s="27" t="e">
        <f>IF(BU13=9999,"",INDEX($AR$5:$AR$15,$BU13))</f>
        <v>#REF!</v>
      </c>
      <c r="CM13" s="27" t="e">
        <f>IF(BU13=9999,"",INDEX($AS$5:$AS$15,$BU13))</f>
        <v>#REF!</v>
      </c>
      <c r="CN13" s="27" t="e">
        <f>IF(BU13=9999,"",INDEX($AT$5:$AT$15,$BU13))</f>
        <v>#REF!</v>
      </c>
      <c r="CO13" s="27" t="e">
        <f>IF(BU13=9999,"",INDEX($AU$5:$AU$15,$BU13))</f>
        <v>#REF!</v>
      </c>
      <c r="CP13" s="27" t="e">
        <f>IF(BU13=9999,"",INDEX($AV$5:$AV$15,$BU13))</f>
        <v>#REF!</v>
      </c>
      <c r="CQ13" s="27" t="e">
        <f>IF(BU13=9999,"",INDEX($AW$5:$AW$15,$BU13))</f>
        <v>#REF!</v>
      </c>
      <c r="CR13" s="27" t="e">
        <f>IF(BU13=9999,"",INDEX($AX$5:$AX$15,$BU13))</f>
        <v>#REF!</v>
      </c>
      <c r="CS13" s="27" t="e">
        <f>IF(BU13=9999,"",INDEX($AY$5:$AY$15,$BU13))</f>
        <v>#REF!</v>
      </c>
      <c r="CT13" s="27" t="e">
        <f>IF(BU13=9999,"",INDEX($AZ$5:$AZ$15,$BU13))</f>
        <v>#REF!</v>
      </c>
      <c r="CU13" s="27" t="e">
        <f>IF(BU13=9999,"",INDEX($BA$5:$BA$15,$BU13))</f>
        <v>#REF!</v>
      </c>
      <c r="CV13" s="27">
        <f t="shared" si="7"/>
        <v>9</v>
      </c>
      <c r="CW13" s="27" t="e">
        <f t="shared" si="8"/>
        <v>#REF!</v>
      </c>
      <c r="CX13" s="27" t="e">
        <f t="shared" si="9"/>
        <v>#REF!</v>
      </c>
    </row>
    <row r="14" spans="1:102" ht="20.100000000000001" customHeight="1" x14ac:dyDescent="0.25">
      <c r="A14" s="35" t="s">
        <v>101</v>
      </c>
      <c r="B14" s="77" t="s">
        <v>102</v>
      </c>
      <c r="C14" s="37" t="s">
        <v>12</v>
      </c>
      <c r="D14" s="38" t="s">
        <v>12</v>
      </c>
      <c r="E14" s="38" t="s">
        <v>12</v>
      </c>
      <c r="F14" s="38" t="s">
        <v>12</v>
      </c>
      <c r="G14" s="38" t="s">
        <v>12</v>
      </c>
      <c r="H14" s="38" t="s">
        <v>12</v>
      </c>
      <c r="I14" s="38" t="s">
        <v>12</v>
      </c>
      <c r="J14" s="38" t="s">
        <v>12</v>
      </c>
      <c r="K14" s="38">
        <v>9</v>
      </c>
      <c r="L14" s="38" t="s">
        <v>12</v>
      </c>
      <c r="M14" s="38" t="s">
        <v>12</v>
      </c>
      <c r="N14" s="38" t="s">
        <v>12</v>
      </c>
      <c r="O14" s="38" t="s">
        <v>12</v>
      </c>
      <c r="P14" s="38" t="s">
        <v>12</v>
      </c>
      <c r="Q14" s="38" t="s">
        <v>12</v>
      </c>
      <c r="R14" s="38" t="s">
        <v>12</v>
      </c>
      <c r="S14" s="38" t="s">
        <v>12</v>
      </c>
      <c r="T14" s="38" t="s">
        <v>12</v>
      </c>
      <c r="U14" s="38" t="s">
        <v>12</v>
      </c>
      <c r="V14" s="39" t="s">
        <v>12</v>
      </c>
      <c r="W14" s="40">
        <v>9</v>
      </c>
      <c r="X14" s="41">
        <v>1</v>
      </c>
      <c r="Y14" s="34">
        <v>10</v>
      </c>
      <c r="AC14" s="27">
        <f t="shared" si="6"/>
        <v>10</v>
      </c>
      <c r="AD14" s="2" t="e">
        <f>#REF!</f>
        <v>#REF!</v>
      </c>
      <c r="AE14" s="2" t="e">
        <f>#REF!</f>
        <v>#REF!</v>
      </c>
      <c r="AF14" s="27" t="e">
        <f>#REF!</f>
        <v>#REF!</v>
      </c>
      <c r="AG14" s="27" t="e">
        <f>#REF!</f>
        <v>#REF!</v>
      </c>
      <c r="AH14" s="27" t="e">
        <f>#REF!</f>
        <v>#REF!</v>
      </c>
      <c r="AI14" s="27" t="e">
        <f>#REF!</f>
        <v>#REF!</v>
      </c>
      <c r="AJ14" s="27" t="e">
        <f>#REF!</f>
        <v>#REF!</v>
      </c>
      <c r="AK14" s="27" t="e">
        <f>#REF!</f>
        <v>#REF!</v>
      </c>
      <c r="AL14" s="27" t="e">
        <f>#REF!</f>
        <v>#REF!</v>
      </c>
      <c r="AM14" s="27" t="e">
        <f>#REF!</f>
        <v>#REF!</v>
      </c>
      <c r="AN14" s="27" t="e">
        <f>#REF!</f>
        <v>#REF!</v>
      </c>
      <c r="AO14" s="27" t="e">
        <f>#REF!</f>
        <v>#REF!</v>
      </c>
      <c r="AP14" s="27" t="e">
        <f>#REF!</f>
        <v>#REF!</v>
      </c>
      <c r="AQ14" s="27" t="e">
        <f>#REF!</f>
        <v>#REF!</v>
      </c>
      <c r="AR14" s="27" t="e">
        <f>#REF!</f>
        <v>#REF!</v>
      </c>
      <c r="AS14" s="27" t="e">
        <f>#REF!</f>
        <v>#REF!</v>
      </c>
      <c r="AT14" s="27" t="e">
        <f>#REF!</f>
        <v>#REF!</v>
      </c>
      <c r="AU14" s="27" t="e">
        <f>#REF!</f>
        <v>#REF!</v>
      </c>
      <c r="AV14" s="27" t="e">
        <f>#REF!</f>
        <v>#REF!</v>
      </c>
      <c r="AW14" s="27" t="e">
        <f>#REF!</f>
        <v>#REF!</v>
      </c>
      <c r="AX14" s="27" t="e">
        <f>#REF!</f>
        <v>#REF!</v>
      </c>
      <c r="AY14" s="27" t="e">
        <f>#REF!</f>
        <v>#REF!</v>
      </c>
      <c r="AZ14" s="27" t="e">
        <f>#REF!</f>
        <v>#REF!</v>
      </c>
      <c r="BA14" s="27" t="e">
        <f>#REF!</f>
        <v>#REF!</v>
      </c>
      <c r="BD14" s="27" t="e">
        <f>#REF!</f>
        <v>#REF!</v>
      </c>
      <c r="BE14" s="27" t="e">
        <f>#REF!</f>
        <v>#REF!</v>
      </c>
      <c r="BF14" s="27" t="e">
        <f>#REF!</f>
        <v>#REF!</v>
      </c>
      <c r="BG14" s="27" t="e">
        <f>#REF!</f>
        <v>#REF!</v>
      </c>
      <c r="BH14" s="27" t="e">
        <f>#REF!</f>
        <v>#REF!</v>
      </c>
      <c r="BI14" s="27" t="e">
        <f>#REF!</f>
        <v>#REF!</v>
      </c>
      <c r="BJ14" s="27" t="e">
        <f>#REF!</f>
        <v>#REF!</v>
      </c>
      <c r="BK14" s="27" t="e">
        <f>#REF!</f>
        <v>#REF!</v>
      </c>
      <c r="BL14" s="27" t="e">
        <f>#REF!</f>
        <v>#REF!</v>
      </c>
      <c r="BM14" s="27" t="e">
        <f>#REF!</f>
        <v>#REF!</v>
      </c>
      <c r="BO14" s="27" t="e">
        <f t="shared" si="1"/>
        <v>#REF!</v>
      </c>
      <c r="BP14" s="27" t="e">
        <f t="shared" si="2"/>
        <v>#REF!</v>
      </c>
      <c r="BQ14" s="27" t="e">
        <f>SMALL($BO$5:$BO$15,AC14)</f>
        <v>#REF!</v>
      </c>
      <c r="BR14" s="27" t="e">
        <f>#REF!</f>
        <v>#REF!</v>
      </c>
      <c r="BS14" s="27" t="e">
        <f t="shared" si="3"/>
        <v>#REF!</v>
      </c>
      <c r="BT14" s="27" t="e">
        <f t="shared" si="4"/>
        <v>#REF!</v>
      </c>
      <c r="BU14" s="27" t="e">
        <f t="shared" si="5"/>
        <v>#REF!</v>
      </c>
      <c r="BX14" s="2" t="e">
        <f>IF(BU14=9999,"",(INDEX($AD$5:$AD$15,$BU14)))</f>
        <v>#REF!</v>
      </c>
      <c r="BY14" s="2" t="e">
        <f>IF(BU14=9999,"",INDEX($AE$5:$AE$15,$BU14))</f>
        <v>#REF!</v>
      </c>
      <c r="BZ14" s="27" t="e">
        <f>IF(BU14=9999,"",INDEX($AF$5:$AF$15,$BU14))</f>
        <v>#REF!</v>
      </c>
      <c r="CA14" s="27" t="e">
        <f>IF(BU14=9999,"",INDEX($AG$5:$AG$15,$BU14))</f>
        <v>#REF!</v>
      </c>
      <c r="CB14" s="27" t="e">
        <f>IF(BU14=9999,"",INDEX($AH$5:$AH$15,$BU14))</f>
        <v>#REF!</v>
      </c>
      <c r="CC14" s="27" t="e">
        <f>IF(BU14=9999,"",INDEX($AI$5:$AI$15,$BU14))</f>
        <v>#REF!</v>
      </c>
      <c r="CD14" s="27" t="e">
        <f>IF(BU14=9999,"",INDEX($AJ$5:$AJ$15,$BU14))</f>
        <v>#REF!</v>
      </c>
      <c r="CE14" s="27" t="e">
        <f>IF(BU14=9999,"",INDEX($AK$5:$AK$15,$BU14))</f>
        <v>#REF!</v>
      </c>
      <c r="CF14" s="27" t="e">
        <f>IF(BU14=9999,"",INDEX($AL$5:$AL$15,$BU14))</f>
        <v>#REF!</v>
      </c>
      <c r="CG14" s="27" t="e">
        <f>IF(BU14=9999,"",INDEX($AM$5:$AM$15,$BU14))</f>
        <v>#REF!</v>
      </c>
      <c r="CH14" s="27" t="e">
        <f>IF(BU14=9999,"",INDEX($AN$5:$AN$15,$BU14))</f>
        <v>#REF!</v>
      </c>
      <c r="CI14" s="27" t="e">
        <f>IF(BU14=9999,"",INDEX($AO$5:$AO$15,$BU14))</f>
        <v>#REF!</v>
      </c>
      <c r="CJ14" s="27" t="e">
        <f>IF(BU14=9999,"",INDEX($AP$5:$AP$15,$BU14))</f>
        <v>#REF!</v>
      </c>
      <c r="CK14" s="27" t="e">
        <f>IF(BU14=9999,"",INDEX($AQ$5:$AQ$15,$BU14))</f>
        <v>#REF!</v>
      </c>
      <c r="CL14" s="27" t="e">
        <f>IF(BU14=9999,"",INDEX($AR$5:$AR$15,$BU14))</f>
        <v>#REF!</v>
      </c>
      <c r="CM14" s="27" t="e">
        <f>IF(BU14=9999,"",INDEX($AS$5:$AS$15,$BU14))</f>
        <v>#REF!</v>
      </c>
      <c r="CN14" s="27" t="e">
        <f>IF(BU14=9999,"",INDEX($AT$5:$AT$15,$BU14))</f>
        <v>#REF!</v>
      </c>
      <c r="CO14" s="27" t="e">
        <f>IF(BU14=9999,"",INDEX($AU$5:$AU$15,$BU14))</f>
        <v>#REF!</v>
      </c>
      <c r="CP14" s="27" t="e">
        <f>IF(BU14=9999,"",INDEX($AV$5:$AV$15,$BU14))</f>
        <v>#REF!</v>
      </c>
      <c r="CQ14" s="27" t="e">
        <f>IF(BU14=9999,"",INDEX($AW$5:$AW$15,$BU14))</f>
        <v>#REF!</v>
      </c>
      <c r="CR14" s="27" t="e">
        <f>IF(BU14=9999,"",INDEX($AX$5:$AX$15,$BU14))</f>
        <v>#REF!</v>
      </c>
      <c r="CS14" s="27" t="e">
        <f>IF(BU14=9999,"",INDEX($AY$5:$AY$15,$BU14))</f>
        <v>#REF!</v>
      </c>
      <c r="CT14" s="27" t="e">
        <f>IF(BU14=9999,"",INDEX($AZ$5:$AZ$15,$BU14))</f>
        <v>#REF!</v>
      </c>
      <c r="CU14" s="27" t="e">
        <f>IF(BU14=9999,"",INDEX($BA$5:$BA$15,$BU14))</f>
        <v>#REF!</v>
      </c>
      <c r="CV14" s="27">
        <f t="shared" si="7"/>
        <v>10</v>
      </c>
      <c r="CW14" s="27" t="e">
        <f t="shared" si="8"/>
        <v>#REF!</v>
      </c>
      <c r="CX14" s="27" t="e">
        <f t="shared" si="9"/>
        <v>#REF!</v>
      </c>
    </row>
    <row r="15" spans="1:102" ht="20.100000000000001" customHeight="1" thickBot="1" x14ac:dyDescent="0.3">
      <c r="A15" s="78" t="s">
        <v>93</v>
      </c>
      <c r="B15" s="79" t="s">
        <v>94</v>
      </c>
      <c r="C15" s="80" t="s">
        <v>12</v>
      </c>
      <c r="D15" s="81" t="s">
        <v>12</v>
      </c>
      <c r="E15" s="81" t="s">
        <v>12</v>
      </c>
      <c r="F15" s="81">
        <v>6</v>
      </c>
      <c r="G15" s="81" t="s">
        <v>12</v>
      </c>
      <c r="H15" s="81" t="s">
        <v>12</v>
      </c>
      <c r="I15" s="81" t="s">
        <v>12</v>
      </c>
      <c r="J15" s="81" t="s">
        <v>12</v>
      </c>
      <c r="K15" s="81" t="s">
        <v>12</v>
      </c>
      <c r="L15" s="81" t="s">
        <v>12</v>
      </c>
      <c r="M15" s="81" t="s">
        <v>12</v>
      </c>
      <c r="N15" s="81" t="s">
        <v>12</v>
      </c>
      <c r="O15" s="81" t="s">
        <v>12</v>
      </c>
      <c r="P15" s="81" t="s">
        <v>12</v>
      </c>
      <c r="Q15" s="81" t="s">
        <v>12</v>
      </c>
      <c r="R15" s="81" t="s">
        <v>12</v>
      </c>
      <c r="S15" s="81" t="s">
        <v>12</v>
      </c>
      <c r="T15" s="81" t="s">
        <v>12</v>
      </c>
      <c r="U15" s="81" t="s">
        <v>12</v>
      </c>
      <c r="V15" s="82" t="s">
        <v>12</v>
      </c>
      <c r="W15" s="83">
        <v>6</v>
      </c>
      <c r="X15" s="84">
        <v>1</v>
      </c>
      <c r="Y15" s="85">
        <v>11</v>
      </c>
      <c r="AC15" s="27">
        <f t="shared" si="6"/>
        <v>11</v>
      </c>
      <c r="AD15" s="2" t="e">
        <f>#REF!</f>
        <v>#REF!</v>
      </c>
      <c r="AE15" s="2" t="e">
        <f>#REF!</f>
        <v>#REF!</v>
      </c>
      <c r="AF15" s="27" t="e">
        <f>#REF!</f>
        <v>#REF!</v>
      </c>
      <c r="AG15" s="27" t="e">
        <f>#REF!</f>
        <v>#REF!</v>
      </c>
      <c r="AH15" s="27" t="e">
        <f>#REF!</f>
        <v>#REF!</v>
      </c>
      <c r="AI15" s="27" t="e">
        <f>#REF!</f>
        <v>#REF!</v>
      </c>
      <c r="AJ15" s="27" t="e">
        <f>#REF!</f>
        <v>#REF!</v>
      </c>
      <c r="AK15" s="27" t="e">
        <f>#REF!</f>
        <v>#REF!</v>
      </c>
      <c r="AL15" s="27" t="e">
        <f>#REF!</f>
        <v>#REF!</v>
      </c>
      <c r="AM15" s="27" t="e">
        <f>#REF!</f>
        <v>#REF!</v>
      </c>
      <c r="AN15" s="27" t="e">
        <f>#REF!</f>
        <v>#REF!</v>
      </c>
      <c r="AO15" s="27" t="e">
        <f>#REF!</f>
        <v>#REF!</v>
      </c>
      <c r="AP15" s="27" t="e">
        <f>#REF!</f>
        <v>#REF!</v>
      </c>
      <c r="AQ15" s="27" t="e">
        <f>#REF!</f>
        <v>#REF!</v>
      </c>
      <c r="AR15" s="27" t="e">
        <f>#REF!</f>
        <v>#REF!</v>
      </c>
      <c r="AS15" s="27" t="e">
        <f>#REF!</f>
        <v>#REF!</v>
      </c>
      <c r="AT15" s="27" t="e">
        <f>#REF!</f>
        <v>#REF!</v>
      </c>
      <c r="AU15" s="27" t="e">
        <f>#REF!</f>
        <v>#REF!</v>
      </c>
      <c r="AV15" s="27" t="e">
        <f>#REF!</f>
        <v>#REF!</v>
      </c>
      <c r="AW15" s="27" t="e">
        <f>#REF!</f>
        <v>#REF!</v>
      </c>
      <c r="AX15" s="27" t="e">
        <f>#REF!</f>
        <v>#REF!</v>
      </c>
      <c r="AY15" s="27" t="e">
        <f>#REF!</f>
        <v>#REF!</v>
      </c>
      <c r="AZ15" s="27" t="e">
        <f>#REF!</f>
        <v>#REF!</v>
      </c>
      <c r="BA15" s="27" t="e">
        <f>#REF!</f>
        <v>#REF!</v>
      </c>
      <c r="BD15" s="27" t="e">
        <f>#REF!</f>
        <v>#REF!</v>
      </c>
      <c r="BE15" s="27" t="e">
        <f>#REF!</f>
        <v>#REF!</v>
      </c>
      <c r="BF15" s="27" t="e">
        <f>#REF!</f>
        <v>#REF!</v>
      </c>
      <c r="BG15" s="27" t="e">
        <f>#REF!</f>
        <v>#REF!</v>
      </c>
      <c r="BH15" s="27" t="e">
        <f>#REF!</f>
        <v>#REF!</v>
      </c>
      <c r="BI15" s="27" t="e">
        <f>#REF!</f>
        <v>#REF!</v>
      </c>
      <c r="BJ15" s="27" t="e">
        <f>#REF!</f>
        <v>#REF!</v>
      </c>
      <c r="BK15" s="27" t="e">
        <f>#REF!</f>
        <v>#REF!</v>
      </c>
      <c r="BL15" s="27" t="e">
        <f>#REF!</f>
        <v>#REF!</v>
      </c>
      <c r="BM15" s="27" t="e">
        <f>#REF!</f>
        <v>#REF!</v>
      </c>
      <c r="BO15" s="27" t="e">
        <f t="shared" si="1"/>
        <v>#REF!</v>
      </c>
      <c r="BP15" s="27" t="e">
        <f t="shared" si="2"/>
        <v>#REF!</v>
      </c>
      <c r="BQ15" s="27" t="e">
        <f>SMALL($BO$5:$BO$15,AC15)</f>
        <v>#REF!</v>
      </c>
      <c r="BR15" s="27" t="e">
        <f>#REF!</f>
        <v>#REF!</v>
      </c>
      <c r="BS15" s="27" t="e">
        <f t="shared" si="3"/>
        <v>#REF!</v>
      </c>
      <c r="BT15" s="27" t="e">
        <f t="shared" si="4"/>
        <v>#REF!</v>
      </c>
      <c r="BU15" s="27" t="e">
        <f t="shared" si="5"/>
        <v>#REF!</v>
      </c>
      <c r="BX15" s="2" t="e">
        <f>IF(BU15=9999,"",(INDEX($AD$5:$AD$15,$BU15)))</f>
        <v>#REF!</v>
      </c>
      <c r="BY15" s="2" t="e">
        <f>IF(BU15=9999,"",INDEX($AE$5:$AE$15,$BU15))</f>
        <v>#REF!</v>
      </c>
      <c r="BZ15" s="27" t="e">
        <f>IF(BU15=9999,"",INDEX($AF$5:$AF$15,$BU15))</f>
        <v>#REF!</v>
      </c>
      <c r="CA15" s="27" t="e">
        <f>IF(BU15=9999,"",INDEX($AG$5:$AG$15,$BU15))</f>
        <v>#REF!</v>
      </c>
      <c r="CB15" s="27" t="e">
        <f>IF(BU15=9999,"",INDEX($AH$5:$AH$15,$BU15))</f>
        <v>#REF!</v>
      </c>
      <c r="CC15" s="27" t="e">
        <f>IF(BU15=9999,"",INDEX($AI$5:$AI$15,$BU15))</f>
        <v>#REF!</v>
      </c>
      <c r="CD15" s="27" t="e">
        <f>IF(BU15=9999,"",INDEX($AJ$5:$AJ$15,$BU15))</f>
        <v>#REF!</v>
      </c>
      <c r="CE15" s="27" t="e">
        <f>IF(BU15=9999,"",INDEX($AK$5:$AK$15,$BU15))</f>
        <v>#REF!</v>
      </c>
      <c r="CF15" s="27" t="e">
        <f>IF(BU15=9999,"",INDEX($AL$5:$AL$15,$BU15))</f>
        <v>#REF!</v>
      </c>
      <c r="CG15" s="27" t="e">
        <f>IF(BU15=9999,"",INDEX($AM$5:$AM$15,$BU15))</f>
        <v>#REF!</v>
      </c>
      <c r="CH15" s="27" t="e">
        <f>IF(BU15=9999,"",INDEX($AN$5:$AN$15,$BU15))</f>
        <v>#REF!</v>
      </c>
      <c r="CI15" s="27" t="e">
        <f>IF(BU15=9999,"",INDEX($AO$5:$AO$15,$BU15))</f>
        <v>#REF!</v>
      </c>
      <c r="CJ15" s="27" t="e">
        <f>IF(BU15=9999,"",INDEX($AP$5:$AP$15,$BU15))</f>
        <v>#REF!</v>
      </c>
      <c r="CK15" s="27" t="e">
        <f>IF(BU15=9999,"",INDEX($AQ$5:$AQ$15,$BU15))</f>
        <v>#REF!</v>
      </c>
      <c r="CL15" s="27" t="e">
        <f>IF(BU15=9999,"",INDEX($AR$5:$AR$15,$BU15))</f>
        <v>#REF!</v>
      </c>
      <c r="CM15" s="27" t="e">
        <f>IF(BU15=9999,"",INDEX($AS$5:$AS$15,$BU15))</f>
        <v>#REF!</v>
      </c>
      <c r="CN15" s="27" t="e">
        <f>IF(BU15=9999,"",INDEX($AT$5:$AT$15,$BU15))</f>
        <v>#REF!</v>
      </c>
      <c r="CO15" s="27" t="e">
        <f>IF(BU15=9999,"",INDEX($AU$5:$AU$15,$BU15))</f>
        <v>#REF!</v>
      </c>
      <c r="CP15" s="27" t="e">
        <f>IF(BU15=9999,"",INDEX($AV$5:$AV$15,$BU15))</f>
        <v>#REF!</v>
      </c>
      <c r="CQ15" s="27" t="e">
        <f>IF(BU15=9999,"",INDEX($AW$5:$AW$15,$BU15))</f>
        <v>#REF!</v>
      </c>
      <c r="CR15" s="27" t="e">
        <f>IF(BU15=9999,"",INDEX($AX$5:$AX$15,$BU15))</f>
        <v>#REF!</v>
      </c>
      <c r="CS15" s="27" t="e">
        <f>IF(BU15=9999,"",INDEX($AY$5:$AY$15,$BU15))</f>
        <v>#REF!</v>
      </c>
      <c r="CT15" s="27" t="e">
        <f>IF(BU15=9999,"",INDEX($AZ$5:$AZ$15,$BU15))</f>
        <v>#REF!</v>
      </c>
      <c r="CU15" s="27" t="e">
        <f>IF(BU15=9999,"",INDEX($BA$5:$BA$15,$BU15))</f>
        <v>#REF!</v>
      </c>
      <c r="CV15" s="27">
        <f t="shared" si="7"/>
        <v>11</v>
      </c>
      <c r="CW15" s="27" t="e">
        <f t="shared" si="8"/>
        <v>#REF!</v>
      </c>
      <c r="CX15" s="27" t="e">
        <f t="shared" si="9"/>
        <v>#REF!</v>
      </c>
    </row>
    <row r="16" spans="1:102" ht="18" thickTop="1" x14ac:dyDescent="0.25"/>
    <row r="18" spans="2:28" x14ac:dyDescent="0.25">
      <c r="B18" s="1"/>
    </row>
    <row r="19" spans="2:28" x14ac:dyDescent="0.25">
      <c r="B19" s="43"/>
    </row>
    <row r="20" spans="2:28" x14ac:dyDescent="0.25">
      <c r="B20" s="1"/>
    </row>
    <row r="21" spans="2:28" x14ac:dyDescent="0.25">
      <c r="B21" s="1"/>
    </row>
    <row r="22" spans="2:28" x14ac:dyDescent="0.25">
      <c r="B22" s="1"/>
    </row>
    <row r="23" spans="2:28" x14ac:dyDescent="0.25">
      <c r="B23" s="1"/>
    </row>
    <row r="24" spans="2:28" x14ac:dyDescent="0.25">
      <c r="B24" s="1"/>
    </row>
    <row r="25" spans="2:28" x14ac:dyDescent="0.25">
      <c r="B25" s="1"/>
    </row>
    <row r="26" spans="2:28" x14ac:dyDescent="0.25">
      <c r="B26" s="1"/>
    </row>
    <row r="27" spans="2:28" x14ac:dyDescent="0.25">
      <c r="B27" s="1"/>
    </row>
    <row r="28" spans="2:28" ht="15" customHeight="1" x14ac:dyDescent="0.25">
      <c r="B28" s="1"/>
    </row>
    <row r="29" spans="2:28" ht="15" customHeight="1" x14ac:dyDescent="0.25">
      <c r="B29" s="1"/>
    </row>
    <row r="30" spans="2:28" ht="15" customHeight="1" x14ac:dyDescent="0.25">
      <c r="B30" s="1"/>
    </row>
    <row r="31" spans="2:28" ht="15" customHeight="1" x14ac:dyDescent="0.25">
      <c r="B31" s="1"/>
      <c r="AB31" s="27"/>
    </row>
    <row r="32" spans="2:28" x14ac:dyDescent="0.25">
      <c r="B32" s="1"/>
      <c r="AB32" s="27"/>
    </row>
    <row r="33" spans="2:41" x14ac:dyDescent="0.25">
      <c r="B33" s="1"/>
      <c r="AB33" s="11"/>
    </row>
    <row r="34" spans="2:41" x14ac:dyDescent="0.25">
      <c r="B34" s="1"/>
    </row>
    <row r="35" spans="2:41" x14ac:dyDescent="0.25">
      <c r="B35" s="1"/>
    </row>
    <row r="36" spans="2:41" ht="12.75" hidden="1" customHeight="1" x14ac:dyDescent="0.25">
      <c r="B36" s="27"/>
      <c r="C36" s="45"/>
      <c r="D36" s="45"/>
      <c r="E36" s="45"/>
      <c r="G36" s="45" t="s">
        <v>13</v>
      </c>
      <c r="H36" s="45"/>
      <c r="I36" s="45"/>
      <c r="K36" s="45" t="s">
        <v>14</v>
      </c>
      <c r="L36" s="45"/>
      <c r="M36" s="45"/>
      <c r="O36" s="45" t="s">
        <v>1</v>
      </c>
      <c r="P36" s="45"/>
      <c r="Q36" s="45"/>
      <c r="S36" s="45" t="s">
        <v>2</v>
      </c>
      <c r="T36" s="45"/>
      <c r="U36" s="45"/>
      <c r="V36" s="45" t="s">
        <v>3</v>
      </c>
      <c r="W36" s="45"/>
      <c r="X36" s="45"/>
      <c r="AA36" s="45" t="s">
        <v>5</v>
      </c>
      <c r="AB36" s="45"/>
      <c r="AC36" s="45"/>
      <c r="AE36" s="45" t="s">
        <v>6</v>
      </c>
      <c r="AF36" s="45"/>
      <c r="AG36" s="45"/>
      <c r="AI36" s="45" t="s">
        <v>7</v>
      </c>
      <c r="AJ36" s="45"/>
      <c r="AK36" s="45"/>
      <c r="AM36" s="45" t="s">
        <v>8</v>
      </c>
      <c r="AN36" s="45"/>
      <c r="AO36" s="45"/>
    </row>
    <row r="37" spans="2:41" hidden="1" x14ac:dyDescent="0.25">
      <c r="B37" s="27"/>
      <c r="G37" s="27" t="s">
        <v>18</v>
      </c>
      <c r="H37" s="27" t="s">
        <v>19</v>
      </c>
      <c r="I37" s="27" t="s">
        <v>15</v>
      </c>
      <c r="K37" s="27" t="s">
        <v>18</v>
      </c>
      <c r="L37" s="27" t="s">
        <v>20</v>
      </c>
      <c r="M37" s="27" t="s">
        <v>16</v>
      </c>
      <c r="O37" s="27" t="s">
        <v>18</v>
      </c>
      <c r="P37" s="27" t="s">
        <v>21</v>
      </c>
      <c r="Q37" s="27" t="s">
        <v>17</v>
      </c>
      <c r="S37" s="27" t="s">
        <v>18</v>
      </c>
      <c r="T37" s="27" t="s">
        <v>22</v>
      </c>
      <c r="U37" s="27" t="s">
        <v>2</v>
      </c>
      <c r="V37" s="27" t="s">
        <v>18</v>
      </c>
      <c r="W37" s="27" t="s">
        <v>23</v>
      </c>
      <c r="X37" s="27" t="s">
        <v>3</v>
      </c>
      <c r="AA37" s="27" t="s">
        <v>18</v>
      </c>
      <c r="AB37" s="27"/>
      <c r="AC37" s="27" t="s">
        <v>4</v>
      </c>
      <c r="AG37" s="27" t="s">
        <v>12</v>
      </c>
      <c r="AK37" s="27" t="s">
        <v>4</v>
      </c>
      <c r="AO37" s="27" t="s">
        <v>4</v>
      </c>
    </row>
    <row r="38" spans="2:41" hidden="1" x14ac:dyDescent="0.25">
      <c r="B38" s="27"/>
      <c r="G38" s="27">
        <v>1</v>
      </c>
      <c r="H38" s="27" t="s">
        <v>24</v>
      </c>
      <c r="K38" s="27">
        <v>1</v>
      </c>
      <c r="L38" s="27" t="s">
        <v>24</v>
      </c>
      <c r="O38" s="27">
        <v>1</v>
      </c>
      <c r="P38" s="27" t="s">
        <v>24</v>
      </c>
      <c r="S38" s="27">
        <v>1</v>
      </c>
      <c r="T38" s="27">
        <v>32</v>
      </c>
      <c r="V38" s="27">
        <v>1</v>
      </c>
      <c r="W38" s="27" t="s">
        <v>24</v>
      </c>
      <c r="AA38" s="27">
        <v>1</v>
      </c>
      <c r="AB38" s="27">
        <v>50</v>
      </c>
      <c r="AE38" s="27">
        <v>1</v>
      </c>
      <c r="AF38" s="27" t="s">
        <v>12</v>
      </c>
      <c r="AI38" s="27">
        <v>1</v>
      </c>
      <c r="AJ38" s="27" t="s">
        <v>25</v>
      </c>
      <c r="AM38" s="27">
        <v>1</v>
      </c>
      <c r="AN38" s="27" t="s">
        <v>25</v>
      </c>
    </row>
    <row r="39" spans="2:41" hidden="1" x14ac:dyDescent="0.25">
      <c r="G39" s="27">
        <v>2</v>
      </c>
      <c r="H39" s="27" t="s">
        <v>24</v>
      </c>
      <c r="K39" s="27">
        <v>2</v>
      </c>
      <c r="L39" s="27" t="s">
        <v>24</v>
      </c>
      <c r="O39" s="27">
        <v>2</v>
      </c>
      <c r="P39" s="27" t="s">
        <v>24</v>
      </c>
      <c r="S39" s="27">
        <v>2</v>
      </c>
      <c r="T39" s="27">
        <v>35</v>
      </c>
      <c r="V39" s="27">
        <v>2</v>
      </c>
      <c r="W39" s="27" t="s">
        <v>24</v>
      </c>
      <c r="AA39" s="27">
        <v>2</v>
      </c>
      <c r="AB39" s="27">
        <v>55</v>
      </c>
      <c r="AE39" s="27">
        <v>2</v>
      </c>
      <c r="AF39" s="27" t="s">
        <v>12</v>
      </c>
      <c r="AI39" s="27">
        <v>2</v>
      </c>
      <c r="AJ39" s="27" t="s">
        <v>26</v>
      </c>
      <c r="AM39" s="27">
        <v>2</v>
      </c>
      <c r="AN39" s="27" t="s">
        <v>26</v>
      </c>
    </row>
    <row r="40" spans="2:41" hidden="1" x14ac:dyDescent="0.25">
      <c r="B40" s="27"/>
      <c r="G40" s="27">
        <v>3</v>
      </c>
      <c r="H40" s="27" t="s">
        <v>24</v>
      </c>
      <c r="K40" s="27">
        <v>3</v>
      </c>
      <c r="L40" s="27" t="s">
        <v>24</v>
      </c>
      <c r="O40" s="27">
        <v>3</v>
      </c>
      <c r="P40" s="27" t="s">
        <v>24</v>
      </c>
      <c r="S40" s="27">
        <v>3</v>
      </c>
      <c r="T40" s="27">
        <v>38</v>
      </c>
      <c r="V40" s="27">
        <v>3</v>
      </c>
      <c r="W40" s="27" t="s">
        <v>24</v>
      </c>
      <c r="AA40" s="27">
        <v>3</v>
      </c>
      <c r="AB40" s="27">
        <v>60</v>
      </c>
      <c r="AE40" s="27">
        <v>3</v>
      </c>
      <c r="AF40" s="27" t="s">
        <v>12</v>
      </c>
      <c r="AI40" s="27">
        <v>3</v>
      </c>
      <c r="AJ40" s="27" t="s">
        <v>27</v>
      </c>
      <c r="AM40" s="27">
        <v>3</v>
      </c>
      <c r="AN40" s="27" t="s">
        <v>27</v>
      </c>
    </row>
    <row r="41" spans="2:41" hidden="1" x14ac:dyDescent="0.25">
      <c r="B41" s="27"/>
      <c r="G41" s="27">
        <v>4</v>
      </c>
      <c r="H41" s="27" t="s">
        <v>24</v>
      </c>
      <c r="K41" s="27">
        <v>4</v>
      </c>
      <c r="L41" s="27" t="s">
        <v>24</v>
      </c>
      <c r="O41" s="27">
        <v>4</v>
      </c>
      <c r="P41" s="27" t="s">
        <v>24</v>
      </c>
      <c r="S41" s="27">
        <v>4</v>
      </c>
      <c r="T41" s="27">
        <v>42</v>
      </c>
      <c r="V41" s="27">
        <v>4</v>
      </c>
      <c r="W41" s="27" t="s">
        <v>24</v>
      </c>
      <c r="AA41" s="27">
        <v>4</v>
      </c>
      <c r="AB41" s="27">
        <v>66</v>
      </c>
      <c r="AE41" s="27">
        <v>4</v>
      </c>
      <c r="AF41" s="27" t="s">
        <v>12</v>
      </c>
      <c r="AI41" s="27">
        <v>4</v>
      </c>
      <c r="AJ41" s="27" t="s">
        <v>28</v>
      </c>
      <c r="AM41" s="27">
        <v>4</v>
      </c>
      <c r="AN41" s="27" t="s">
        <v>28</v>
      </c>
    </row>
    <row r="42" spans="2:41" hidden="1" x14ac:dyDescent="0.25">
      <c r="B42" s="27"/>
      <c r="G42" s="27">
        <v>5</v>
      </c>
      <c r="H42" s="27" t="s">
        <v>24</v>
      </c>
      <c r="K42" s="27">
        <v>5</v>
      </c>
      <c r="L42" s="27" t="s">
        <v>24</v>
      </c>
      <c r="O42" s="27">
        <v>5</v>
      </c>
      <c r="P42" s="27" t="s">
        <v>24</v>
      </c>
      <c r="S42" s="27">
        <v>5</v>
      </c>
      <c r="T42" s="27">
        <v>47</v>
      </c>
      <c r="V42" s="27">
        <v>5</v>
      </c>
      <c r="W42" s="27" t="s">
        <v>24</v>
      </c>
      <c r="AA42" s="27">
        <v>5</v>
      </c>
      <c r="AB42" s="27">
        <v>74</v>
      </c>
      <c r="AE42" s="27">
        <v>5</v>
      </c>
      <c r="AF42" s="27" t="s">
        <v>12</v>
      </c>
      <c r="AI42" s="27">
        <v>5</v>
      </c>
      <c r="AJ42" s="27" t="s">
        <v>29</v>
      </c>
      <c r="AM42" s="27">
        <v>5</v>
      </c>
      <c r="AN42" s="27" t="s">
        <v>29</v>
      </c>
    </row>
    <row r="43" spans="2:41" hidden="1" x14ac:dyDescent="0.25">
      <c r="B43" s="27"/>
      <c r="G43" s="27">
        <v>6</v>
      </c>
      <c r="H43" s="27" t="s">
        <v>24</v>
      </c>
      <c r="K43" s="27">
        <v>6</v>
      </c>
      <c r="L43" s="27" t="s">
        <v>24</v>
      </c>
      <c r="O43" s="27">
        <v>6</v>
      </c>
      <c r="P43" s="27" t="s">
        <v>24</v>
      </c>
      <c r="S43" s="27">
        <v>6</v>
      </c>
      <c r="T43" s="27">
        <v>53</v>
      </c>
      <c r="V43" s="27">
        <v>6</v>
      </c>
      <c r="W43" s="27" t="s">
        <v>24</v>
      </c>
      <c r="AA43" s="27">
        <v>6</v>
      </c>
      <c r="AB43" s="27">
        <v>84</v>
      </c>
      <c r="AE43" s="27">
        <v>6</v>
      </c>
      <c r="AF43" s="27" t="s">
        <v>12</v>
      </c>
      <c r="AI43" s="27">
        <v>6</v>
      </c>
      <c r="AJ43" s="27" t="s">
        <v>30</v>
      </c>
      <c r="AM43" s="27">
        <v>6</v>
      </c>
      <c r="AN43" s="27" t="s">
        <v>30</v>
      </c>
    </row>
    <row r="44" spans="2:41" hidden="1" x14ac:dyDescent="0.25">
      <c r="B44" s="27"/>
      <c r="G44" s="27">
        <v>7</v>
      </c>
      <c r="H44" s="27" t="s">
        <v>24</v>
      </c>
      <c r="K44" s="27">
        <v>7</v>
      </c>
      <c r="L44" s="27" t="s">
        <v>24</v>
      </c>
      <c r="O44" s="27">
        <v>7</v>
      </c>
      <c r="P44" s="27" t="s">
        <v>24</v>
      </c>
      <c r="S44" s="27">
        <v>7</v>
      </c>
      <c r="T44" s="27">
        <v>59</v>
      </c>
      <c r="V44" s="27">
        <v>7</v>
      </c>
      <c r="W44" s="27" t="s">
        <v>24</v>
      </c>
      <c r="AA44" s="27">
        <v>7</v>
      </c>
      <c r="AB44" s="27">
        <v>96</v>
      </c>
      <c r="AE44" s="27">
        <v>7</v>
      </c>
      <c r="AF44" s="27" t="s">
        <v>12</v>
      </c>
      <c r="AI44" s="27">
        <v>7</v>
      </c>
      <c r="AJ44" s="27" t="s">
        <v>31</v>
      </c>
      <c r="AM44" s="27">
        <v>7</v>
      </c>
      <c r="AN44" s="27" t="s">
        <v>31</v>
      </c>
    </row>
    <row r="45" spans="2:41" hidden="1" x14ac:dyDescent="0.25">
      <c r="G45" s="27">
        <v>8</v>
      </c>
      <c r="H45" s="27" t="s">
        <v>24</v>
      </c>
      <c r="K45" s="27">
        <v>8</v>
      </c>
      <c r="L45" s="27" t="s">
        <v>24</v>
      </c>
      <c r="O45" s="27">
        <v>8</v>
      </c>
      <c r="P45" s="27" t="s">
        <v>24</v>
      </c>
      <c r="S45" s="27">
        <v>8</v>
      </c>
      <c r="T45" s="27">
        <v>66</v>
      </c>
      <c r="V45" s="27">
        <v>8</v>
      </c>
      <c r="W45" s="27" t="s">
        <v>24</v>
      </c>
      <c r="AA45" s="27">
        <v>8</v>
      </c>
      <c r="AB45" s="27">
        <v>120</v>
      </c>
      <c r="AE45" s="27">
        <v>8</v>
      </c>
      <c r="AF45" s="27" t="s">
        <v>12</v>
      </c>
      <c r="AI45" s="27">
        <v>8</v>
      </c>
      <c r="AJ45" s="27" t="s">
        <v>32</v>
      </c>
      <c r="AM45" s="27">
        <v>8</v>
      </c>
      <c r="AN45" s="27" t="s">
        <v>32</v>
      </c>
    </row>
    <row r="46" spans="2:41" hidden="1" x14ac:dyDescent="0.25">
      <c r="B46" s="27"/>
      <c r="G46" s="27">
        <v>9</v>
      </c>
      <c r="H46" s="27" t="s">
        <v>24</v>
      </c>
      <c r="K46" s="27">
        <v>9</v>
      </c>
      <c r="L46" s="27" t="s">
        <v>24</v>
      </c>
      <c r="O46" s="27">
        <v>9</v>
      </c>
      <c r="P46" s="27" t="s">
        <v>24</v>
      </c>
      <c r="S46" s="27">
        <v>9</v>
      </c>
      <c r="T46" s="27">
        <v>73</v>
      </c>
      <c r="V46" s="27">
        <v>9</v>
      </c>
      <c r="W46" s="27" t="s">
        <v>24</v>
      </c>
      <c r="AA46" s="27">
        <v>9</v>
      </c>
      <c r="AB46" s="27" t="s">
        <v>24</v>
      </c>
      <c r="AE46" s="27">
        <v>9</v>
      </c>
      <c r="AF46" s="27" t="s">
        <v>12</v>
      </c>
      <c r="AI46" s="27">
        <v>9</v>
      </c>
      <c r="AJ46" s="27" t="s">
        <v>24</v>
      </c>
      <c r="AM46" s="27">
        <v>9</v>
      </c>
      <c r="AN46" s="27" t="s">
        <v>12</v>
      </c>
    </row>
    <row r="47" spans="2:41" hidden="1" x14ac:dyDescent="0.25">
      <c r="B47" s="27"/>
      <c r="G47" s="27">
        <v>10</v>
      </c>
      <c r="H47" s="27" t="s">
        <v>24</v>
      </c>
      <c r="K47" s="27">
        <v>10</v>
      </c>
      <c r="L47" s="27" t="s">
        <v>24</v>
      </c>
      <c r="O47" s="27">
        <v>10</v>
      </c>
      <c r="P47" s="27" t="s">
        <v>24</v>
      </c>
      <c r="S47" s="27">
        <v>10</v>
      </c>
      <c r="T47" s="27">
        <v>85</v>
      </c>
      <c r="V47" s="27">
        <v>10</v>
      </c>
      <c r="W47" s="27" t="s">
        <v>24</v>
      </c>
      <c r="AA47" s="27">
        <v>10</v>
      </c>
      <c r="AB47" s="27" t="s">
        <v>24</v>
      </c>
      <c r="AE47" s="27">
        <v>10</v>
      </c>
      <c r="AF47" s="27" t="s">
        <v>12</v>
      </c>
      <c r="AI47" s="27">
        <v>10</v>
      </c>
      <c r="AJ47" s="27" t="s">
        <v>24</v>
      </c>
      <c r="AM47" s="27">
        <v>10</v>
      </c>
      <c r="AN47" s="27" t="s">
        <v>12</v>
      </c>
    </row>
    <row r="48" spans="2:41" hidden="1" x14ac:dyDescent="0.25">
      <c r="G48" s="27">
        <v>11</v>
      </c>
      <c r="H48" s="27" t="s">
        <v>24</v>
      </c>
      <c r="K48" s="27">
        <v>11</v>
      </c>
      <c r="L48" s="27" t="s">
        <v>24</v>
      </c>
      <c r="O48" s="27">
        <v>11</v>
      </c>
      <c r="P48" s="27" t="s">
        <v>24</v>
      </c>
      <c r="S48" s="27">
        <v>11</v>
      </c>
      <c r="T48" s="27">
        <v>100</v>
      </c>
      <c r="V48" s="27">
        <v>11</v>
      </c>
      <c r="W48" s="27" t="s">
        <v>24</v>
      </c>
      <c r="AA48" s="27">
        <v>11</v>
      </c>
      <c r="AB48" s="27" t="s">
        <v>24</v>
      </c>
      <c r="AE48" s="27">
        <v>11</v>
      </c>
      <c r="AF48" s="27" t="s">
        <v>12</v>
      </c>
      <c r="AI48" s="27">
        <v>11</v>
      </c>
      <c r="AJ48" s="27" t="s">
        <v>24</v>
      </c>
      <c r="AM48" s="27">
        <v>11</v>
      </c>
      <c r="AN48" s="27" t="s">
        <v>12</v>
      </c>
    </row>
    <row r="49" spans="2:40" hidden="1" x14ac:dyDescent="0.25">
      <c r="B49" s="27"/>
      <c r="G49" s="27">
        <v>12</v>
      </c>
      <c r="H49" s="27" t="s">
        <v>24</v>
      </c>
      <c r="K49" s="27">
        <v>12</v>
      </c>
      <c r="L49" s="27" t="s">
        <v>24</v>
      </c>
      <c r="O49" s="27">
        <v>12</v>
      </c>
      <c r="P49" s="27" t="s">
        <v>24</v>
      </c>
      <c r="S49" s="27">
        <v>12</v>
      </c>
      <c r="T49" s="27" t="s">
        <v>24</v>
      </c>
      <c r="V49" s="27">
        <v>12</v>
      </c>
      <c r="W49" s="27" t="s">
        <v>24</v>
      </c>
      <c r="AA49" s="27">
        <v>12</v>
      </c>
      <c r="AB49" s="27" t="s">
        <v>24</v>
      </c>
      <c r="AE49" s="27">
        <v>12</v>
      </c>
      <c r="AF49" s="27" t="s">
        <v>12</v>
      </c>
      <c r="AI49" s="27">
        <v>12</v>
      </c>
      <c r="AJ49" s="27" t="s">
        <v>24</v>
      </c>
      <c r="AM49" s="27">
        <v>12</v>
      </c>
      <c r="AN49" s="27" t="s">
        <v>12</v>
      </c>
    </row>
    <row r="50" spans="2:40" hidden="1" x14ac:dyDescent="0.25">
      <c r="B50" s="27"/>
      <c r="G50" s="27">
        <v>13</v>
      </c>
      <c r="H50" s="27" t="s">
        <v>24</v>
      </c>
      <c r="K50" s="27">
        <v>13</v>
      </c>
      <c r="L50" s="27" t="s">
        <v>24</v>
      </c>
      <c r="O50" s="27">
        <v>13</v>
      </c>
      <c r="P50" s="27" t="s">
        <v>24</v>
      </c>
      <c r="S50" s="27">
        <v>13</v>
      </c>
      <c r="T50" s="27" t="s">
        <v>24</v>
      </c>
      <c r="V50" s="27">
        <v>13</v>
      </c>
      <c r="W50" s="27" t="s">
        <v>24</v>
      </c>
      <c r="AA50" s="27">
        <v>13</v>
      </c>
      <c r="AB50" s="27" t="s">
        <v>24</v>
      </c>
      <c r="AE50" s="27">
        <v>13</v>
      </c>
      <c r="AF50" s="27" t="s">
        <v>12</v>
      </c>
      <c r="AI50" s="27">
        <v>13</v>
      </c>
      <c r="AJ50" s="27" t="s">
        <v>24</v>
      </c>
      <c r="AM50" s="27">
        <v>13</v>
      </c>
      <c r="AN50" s="27" t="s">
        <v>12</v>
      </c>
    </row>
    <row r="51" spans="2:40" hidden="1" x14ac:dyDescent="0.25">
      <c r="G51" s="27">
        <v>14</v>
      </c>
      <c r="H51" s="27" t="s">
        <v>24</v>
      </c>
      <c r="K51" s="27">
        <v>14</v>
      </c>
      <c r="L51" s="27" t="s">
        <v>24</v>
      </c>
      <c r="O51" s="27">
        <v>14</v>
      </c>
      <c r="P51" s="27" t="s">
        <v>24</v>
      </c>
      <c r="S51" s="27">
        <v>14</v>
      </c>
      <c r="T51" s="27" t="s">
        <v>24</v>
      </c>
      <c r="V51" s="27">
        <v>14</v>
      </c>
      <c r="W51" s="27" t="s">
        <v>24</v>
      </c>
      <c r="AA51" s="27">
        <v>14</v>
      </c>
      <c r="AB51" s="27" t="s">
        <v>24</v>
      </c>
      <c r="AE51" s="27">
        <v>14</v>
      </c>
      <c r="AF51" s="27" t="s">
        <v>12</v>
      </c>
      <c r="AI51" s="27">
        <v>14</v>
      </c>
      <c r="AJ51" s="27" t="s">
        <v>24</v>
      </c>
      <c r="AM51" s="27">
        <v>14</v>
      </c>
      <c r="AN51" s="27" t="s">
        <v>12</v>
      </c>
    </row>
    <row r="52" spans="2:40" hidden="1" x14ac:dyDescent="0.25">
      <c r="G52" s="27">
        <v>15</v>
      </c>
      <c r="H52" s="27" t="s">
        <v>24</v>
      </c>
      <c r="K52" s="27">
        <v>15</v>
      </c>
      <c r="L52" s="27" t="s">
        <v>24</v>
      </c>
      <c r="O52" s="27">
        <v>15</v>
      </c>
      <c r="P52" s="27" t="s">
        <v>24</v>
      </c>
      <c r="S52" s="27">
        <v>15</v>
      </c>
      <c r="T52" s="27" t="s">
        <v>24</v>
      </c>
      <c r="V52" s="27">
        <v>15</v>
      </c>
      <c r="W52" s="27" t="s">
        <v>24</v>
      </c>
      <c r="AA52" s="27">
        <v>15</v>
      </c>
      <c r="AB52" s="27" t="s">
        <v>24</v>
      </c>
      <c r="AE52" s="27">
        <v>15</v>
      </c>
      <c r="AF52" s="27" t="s">
        <v>12</v>
      </c>
      <c r="AI52" s="27">
        <v>15</v>
      </c>
      <c r="AJ52" s="27" t="s">
        <v>24</v>
      </c>
      <c r="AM52" s="27">
        <v>15</v>
      </c>
      <c r="AN52" s="27" t="s">
        <v>12</v>
      </c>
    </row>
    <row r="53" spans="2:40" hidden="1" x14ac:dyDescent="0.25">
      <c r="G53" s="27">
        <v>16</v>
      </c>
      <c r="H53" s="27" t="s">
        <v>24</v>
      </c>
      <c r="K53" s="27">
        <v>16</v>
      </c>
      <c r="L53" s="27" t="s">
        <v>24</v>
      </c>
      <c r="O53" s="27">
        <v>16</v>
      </c>
      <c r="P53" s="27" t="s">
        <v>24</v>
      </c>
      <c r="S53" s="27">
        <v>16</v>
      </c>
      <c r="T53" s="27" t="s">
        <v>24</v>
      </c>
      <c r="V53" s="27">
        <v>16</v>
      </c>
      <c r="W53" s="27" t="s">
        <v>24</v>
      </c>
      <c r="AA53" s="27">
        <v>16</v>
      </c>
      <c r="AB53" s="27" t="s">
        <v>24</v>
      </c>
      <c r="AE53" s="27">
        <v>16</v>
      </c>
      <c r="AF53" s="27" t="s">
        <v>12</v>
      </c>
      <c r="AI53" s="27">
        <v>16</v>
      </c>
      <c r="AJ53" s="27" t="s">
        <v>24</v>
      </c>
      <c r="AM53" s="27">
        <v>16</v>
      </c>
      <c r="AN53" s="27" t="s">
        <v>12</v>
      </c>
    </row>
    <row r="54" spans="2:40" hidden="1" x14ac:dyDescent="0.25">
      <c r="G54" s="27">
        <v>17</v>
      </c>
      <c r="H54" s="27" t="s">
        <v>24</v>
      </c>
      <c r="K54" s="27">
        <v>17</v>
      </c>
      <c r="L54" s="27" t="s">
        <v>24</v>
      </c>
      <c r="O54" s="27">
        <v>17</v>
      </c>
      <c r="P54" s="27" t="s">
        <v>24</v>
      </c>
      <c r="S54" s="27">
        <v>17</v>
      </c>
      <c r="T54" s="27" t="s">
        <v>24</v>
      </c>
      <c r="V54" s="27">
        <v>17</v>
      </c>
      <c r="W54" s="27" t="s">
        <v>24</v>
      </c>
      <c r="AA54" s="27">
        <v>17</v>
      </c>
      <c r="AB54" s="27" t="s">
        <v>24</v>
      </c>
      <c r="AE54" s="27">
        <v>17</v>
      </c>
      <c r="AF54" s="27" t="s">
        <v>12</v>
      </c>
      <c r="AI54" s="27">
        <v>17</v>
      </c>
      <c r="AJ54" s="27" t="s">
        <v>24</v>
      </c>
      <c r="AM54" s="27">
        <v>17</v>
      </c>
      <c r="AN54" s="27" t="s">
        <v>12</v>
      </c>
    </row>
    <row r="55" spans="2:40" hidden="1" x14ac:dyDescent="0.25">
      <c r="G55" s="27">
        <v>18</v>
      </c>
      <c r="H55" s="27" t="s">
        <v>24</v>
      </c>
      <c r="K55" s="27">
        <v>18</v>
      </c>
      <c r="L55" s="27" t="s">
        <v>24</v>
      </c>
      <c r="O55" s="27">
        <v>18</v>
      </c>
      <c r="P55" s="27" t="s">
        <v>24</v>
      </c>
      <c r="S55" s="27">
        <v>18</v>
      </c>
      <c r="T55" s="27" t="s">
        <v>24</v>
      </c>
      <c r="V55" s="27">
        <v>18</v>
      </c>
      <c r="W55" s="27" t="s">
        <v>24</v>
      </c>
      <c r="AA55" s="27">
        <v>18</v>
      </c>
      <c r="AB55" s="27" t="s">
        <v>24</v>
      </c>
      <c r="AE55" s="27">
        <v>18</v>
      </c>
      <c r="AF55" s="27" t="s">
        <v>12</v>
      </c>
      <c r="AI55" s="27">
        <v>18</v>
      </c>
      <c r="AJ55" s="27" t="s">
        <v>24</v>
      </c>
      <c r="AM55" s="27">
        <v>18</v>
      </c>
      <c r="AN55" s="27" t="s">
        <v>12</v>
      </c>
    </row>
    <row r="56" spans="2:40" hidden="1" x14ac:dyDescent="0.25">
      <c r="G56" s="27">
        <v>19</v>
      </c>
      <c r="H56" s="27" t="s">
        <v>24</v>
      </c>
      <c r="K56" s="27">
        <v>19</v>
      </c>
      <c r="L56" s="27" t="s">
        <v>24</v>
      </c>
      <c r="O56" s="27">
        <v>19</v>
      </c>
      <c r="P56" s="27" t="s">
        <v>24</v>
      </c>
      <c r="S56" s="27">
        <v>19</v>
      </c>
      <c r="T56" s="27" t="s">
        <v>24</v>
      </c>
      <c r="V56" s="27">
        <v>19</v>
      </c>
      <c r="W56" s="27" t="s">
        <v>24</v>
      </c>
      <c r="AA56" s="27">
        <v>19</v>
      </c>
      <c r="AB56" s="27" t="s">
        <v>24</v>
      </c>
      <c r="AE56" s="27">
        <v>19</v>
      </c>
      <c r="AF56" s="27" t="s">
        <v>12</v>
      </c>
      <c r="AI56" s="27">
        <v>19</v>
      </c>
      <c r="AJ56" s="27" t="s">
        <v>24</v>
      </c>
      <c r="AM56" s="27">
        <v>19</v>
      </c>
      <c r="AN56" s="27" t="s">
        <v>12</v>
      </c>
    </row>
    <row r="57" spans="2:40" hidden="1" x14ac:dyDescent="0.25">
      <c r="G57" s="27">
        <v>20</v>
      </c>
      <c r="H57" s="27" t="s">
        <v>24</v>
      </c>
      <c r="K57" s="27">
        <v>20</v>
      </c>
      <c r="L57" s="27" t="s">
        <v>24</v>
      </c>
      <c r="O57" s="27">
        <v>20</v>
      </c>
      <c r="P57" s="27" t="s">
        <v>24</v>
      </c>
      <c r="S57" s="27">
        <v>20</v>
      </c>
      <c r="T57" s="27" t="s">
        <v>24</v>
      </c>
      <c r="V57" s="27">
        <v>20</v>
      </c>
      <c r="W57" s="27" t="s">
        <v>24</v>
      </c>
      <c r="AA57" s="27">
        <v>20</v>
      </c>
      <c r="AB57" s="27" t="s">
        <v>24</v>
      </c>
      <c r="AE57" s="27">
        <v>20</v>
      </c>
      <c r="AF57" s="27" t="s">
        <v>12</v>
      </c>
      <c r="AI57" s="27">
        <v>20</v>
      </c>
      <c r="AJ57" s="27" t="s">
        <v>24</v>
      </c>
      <c r="AM57" s="27">
        <v>20</v>
      </c>
      <c r="AN57" s="27" t="s">
        <v>12</v>
      </c>
    </row>
  </sheetData>
  <mergeCells count="23">
    <mergeCell ref="Y12:Y13"/>
    <mergeCell ref="A1:Y2"/>
    <mergeCell ref="A3:A4"/>
    <mergeCell ref="B3:B4"/>
    <mergeCell ref="C3:V3"/>
    <mergeCell ref="W3:W4"/>
    <mergeCell ref="X3:X4"/>
    <mergeCell ref="Y3:Y4"/>
    <mergeCell ref="C36:E36"/>
    <mergeCell ref="G36:I36"/>
    <mergeCell ref="K36:M36"/>
    <mergeCell ref="O36:Q36"/>
    <mergeCell ref="S36:U36"/>
    <mergeCell ref="AD3:AD4"/>
    <mergeCell ref="AE3:AE4"/>
    <mergeCell ref="AF3:AY3"/>
    <mergeCell ref="AZ3:AZ4"/>
    <mergeCell ref="BA3:BA4"/>
    <mergeCell ref="V36:X36"/>
    <mergeCell ref="AA36:AC36"/>
    <mergeCell ref="AE36:AG36"/>
    <mergeCell ref="AI36:AK36"/>
    <mergeCell ref="AM36:AO3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A31AD-560A-41BF-A01B-E99DD8DE600B}">
  <dimension ref="A1:CZ49"/>
  <sheetViews>
    <sheetView workbookViewId="0">
      <selection activeCell="DB6" sqref="DB6"/>
    </sheetView>
  </sheetViews>
  <sheetFormatPr defaultColWidth="9.109375" defaultRowHeight="17.399999999999999" x14ac:dyDescent="0.25"/>
  <cols>
    <col min="1" max="1" width="38.6640625" style="2" customWidth="1"/>
    <col min="2" max="2" width="13.6640625" style="2" customWidth="1"/>
    <col min="3" max="12" width="7.33203125" style="27" customWidth="1"/>
    <col min="13" max="13" width="0.109375" style="27" customWidth="1"/>
    <col min="14" max="22" width="7.33203125" style="27" hidden="1" customWidth="1"/>
    <col min="23" max="24" width="9.109375" style="27"/>
    <col min="25" max="25" width="9.109375" style="42"/>
    <col min="26" max="26" width="9.109375" style="2"/>
    <col min="27" max="28" width="9.109375" style="2" hidden="1" customWidth="1"/>
    <col min="29" max="29" width="9.109375" style="27" hidden="1" customWidth="1"/>
    <col min="30" max="30" width="32" style="2" hidden="1" customWidth="1"/>
    <col min="31" max="31" width="13.6640625" style="2" hidden="1" customWidth="1"/>
    <col min="32" max="51" width="7.33203125" style="27" hidden="1" customWidth="1"/>
    <col min="52" max="53" width="9.109375" style="27" hidden="1" customWidth="1"/>
    <col min="54" max="55" width="9.109375" style="2" hidden="1" customWidth="1"/>
    <col min="56" max="65" width="4.6640625" style="2" hidden="1" customWidth="1"/>
    <col min="66" max="66" width="9.109375" style="2" hidden="1" customWidth="1"/>
    <col min="67" max="67" width="23.109375" style="27" hidden="1" customWidth="1"/>
    <col min="68" max="68" width="10.44140625" style="27" hidden="1" customWidth="1"/>
    <col min="69" max="69" width="14.33203125" style="27" hidden="1" customWidth="1"/>
    <col min="70" max="70" width="13.44140625" style="27" hidden="1" customWidth="1"/>
    <col min="71" max="71" width="10.44140625" style="27" hidden="1" customWidth="1"/>
    <col min="72" max="73" width="9.109375" style="27" hidden="1" customWidth="1"/>
    <col min="74" max="74" width="9.109375" style="2" hidden="1" customWidth="1"/>
    <col min="75" max="75" width="9.109375" style="27" hidden="1" customWidth="1"/>
    <col min="76" max="76" width="32" style="2" hidden="1" customWidth="1"/>
    <col min="77" max="77" width="13.6640625" style="2" hidden="1" customWidth="1"/>
    <col min="78" max="97" width="7.33203125" style="27" hidden="1" customWidth="1"/>
    <col min="98" max="102" width="9.109375" style="27" hidden="1" customWidth="1"/>
    <col min="103" max="104" width="9.109375" style="2" hidden="1" customWidth="1"/>
    <col min="105" max="16384" width="9.109375" style="2"/>
  </cols>
  <sheetData>
    <row r="1" spans="1:102" ht="20.25" customHeight="1" x14ac:dyDescent="0.25">
      <c r="A1" s="62" t="s">
        <v>66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</row>
    <row r="2" spans="1:102" ht="26.25" customHeight="1" thickBot="1" x14ac:dyDescent="0.3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</row>
    <row r="3" spans="1:102" ht="45" customHeight="1" thickTop="1" x14ac:dyDescent="0.25">
      <c r="A3" s="51" t="s">
        <v>67</v>
      </c>
      <c r="B3" s="53" t="s">
        <v>11</v>
      </c>
      <c r="C3" s="64" t="s">
        <v>103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6"/>
      <c r="W3" s="47" t="s">
        <v>0</v>
      </c>
      <c r="X3" s="49" t="s">
        <v>10</v>
      </c>
      <c r="Y3" s="67" t="s">
        <v>33</v>
      </c>
      <c r="AD3" s="61" t="s">
        <v>9</v>
      </c>
      <c r="AE3" s="61" t="str">
        <f>CONCATENATE([1]List1!$B$5)</f>
        <v>oddíl</v>
      </c>
      <c r="AF3" s="45" t="e">
        <f>CONCATENATE(#REF!)</f>
        <v>#REF!</v>
      </c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61" t="e">
        <f>CONCATENATE(#REF!)</f>
        <v>#REF!</v>
      </c>
      <c r="BA3" s="61" t="e">
        <f>CONCATENATE(#REF!)</f>
        <v>#REF!</v>
      </c>
    </row>
    <row r="4" spans="1:102" ht="33.75" customHeight="1" thickBot="1" x14ac:dyDescent="0.3">
      <c r="A4" s="52"/>
      <c r="B4" s="54"/>
      <c r="C4" s="6" t="s">
        <v>60</v>
      </c>
      <c r="D4" s="7" t="s">
        <v>61</v>
      </c>
      <c r="E4" s="7" t="s">
        <v>62</v>
      </c>
      <c r="F4" s="7" t="s">
        <v>63</v>
      </c>
      <c r="G4" s="7" t="s">
        <v>64</v>
      </c>
      <c r="H4" s="7" t="s">
        <v>65</v>
      </c>
      <c r="I4" s="7" t="s">
        <v>68</v>
      </c>
      <c r="J4" s="7" t="s">
        <v>69</v>
      </c>
      <c r="K4" s="7" t="s">
        <v>70</v>
      </c>
      <c r="L4" s="7" t="s">
        <v>71</v>
      </c>
      <c r="M4" s="7" t="s">
        <v>72</v>
      </c>
      <c r="N4" s="7" t="s">
        <v>72</v>
      </c>
      <c r="O4" s="7" t="s">
        <v>72</v>
      </c>
      <c r="P4" s="7" t="s">
        <v>72</v>
      </c>
      <c r="Q4" s="7" t="s">
        <v>72</v>
      </c>
      <c r="R4" s="7" t="s">
        <v>72</v>
      </c>
      <c r="S4" s="7" t="s">
        <v>72</v>
      </c>
      <c r="T4" s="7" t="s">
        <v>72</v>
      </c>
      <c r="U4" s="7" t="s">
        <v>72</v>
      </c>
      <c r="V4" s="7" t="s">
        <v>72</v>
      </c>
      <c r="W4" s="48"/>
      <c r="X4" s="50"/>
      <c r="Y4" s="68"/>
      <c r="AC4" s="27" t="s">
        <v>18</v>
      </c>
      <c r="AD4" s="61"/>
      <c r="AE4" s="61"/>
      <c r="AF4" s="28" t="e">
        <f>CONCATENATE(#REF!)</f>
        <v>#REF!</v>
      </c>
      <c r="AG4" s="28" t="e">
        <f>CONCATENATE(#REF!)</f>
        <v>#REF!</v>
      </c>
      <c r="AH4" s="28" t="e">
        <f>CONCATENATE(#REF!)</f>
        <v>#REF!</v>
      </c>
      <c r="AI4" s="28" t="e">
        <f>CONCATENATE(#REF!)</f>
        <v>#REF!</v>
      </c>
      <c r="AJ4" s="28" t="e">
        <f>CONCATENATE(#REF!)</f>
        <v>#REF!</v>
      </c>
      <c r="AK4" s="28" t="e">
        <f>CONCATENATE(#REF!)</f>
        <v>#REF!</v>
      </c>
      <c r="AL4" s="28" t="e">
        <f>CONCATENATE(#REF!)</f>
        <v>#REF!</v>
      </c>
      <c r="AM4" s="28" t="e">
        <f>CONCATENATE(#REF!)</f>
        <v>#REF!</v>
      </c>
      <c r="AN4" s="28" t="e">
        <f>CONCATENATE(#REF!)</f>
        <v>#REF!</v>
      </c>
      <c r="AO4" s="28" t="e">
        <f>CONCATENATE(#REF!)</f>
        <v>#REF!</v>
      </c>
      <c r="AP4" s="28" t="e">
        <f>CONCATENATE(#REF!)</f>
        <v>#REF!</v>
      </c>
      <c r="AQ4" s="28" t="e">
        <f>CONCATENATE(#REF!)</f>
        <v>#REF!</v>
      </c>
      <c r="AR4" s="28" t="e">
        <f>CONCATENATE(#REF!)</f>
        <v>#REF!</v>
      </c>
      <c r="AS4" s="28" t="e">
        <f>CONCATENATE(#REF!)</f>
        <v>#REF!</v>
      </c>
      <c r="AT4" s="28" t="e">
        <f>CONCATENATE(#REF!)</f>
        <v>#REF!</v>
      </c>
      <c r="AU4" s="28" t="e">
        <f>CONCATENATE(#REF!)</f>
        <v>#REF!</v>
      </c>
      <c r="AV4" s="28" t="e">
        <f>CONCATENATE(#REF!)</f>
        <v>#REF!</v>
      </c>
      <c r="AW4" s="28" t="e">
        <f>CONCATENATE(#REF!)</f>
        <v>#REF!</v>
      </c>
      <c r="AX4" s="28" t="e">
        <f>CONCATENATE(#REF!)</f>
        <v>#REF!</v>
      </c>
      <c r="AY4" s="28" t="e">
        <f>CONCATENATE(#REF!)</f>
        <v>#REF!</v>
      </c>
      <c r="AZ4" s="61"/>
      <c r="BA4" s="61"/>
      <c r="BD4" s="13" t="e">
        <f>CONCATENATE(#REF!)</f>
        <v>#REF!</v>
      </c>
      <c r="BE4" s="13" t="e">
        <f>CONCATENATE(#REF!)</f>
        <v>#REF!</v>
      </c>
      <c r="BF4" s="13" t="e">
        <f>CONCATENATE(#REF!)</f>
        <v>#REF!</v>
      </c>
      <c r="BG4" s="13" t="e">
        <f>CONCATENATE(#REF!)</f>
        <v>#REF!</v>
      </c>
      <c r="BH4" s="13" t="e">
        <f>CONCATENATE(#REF!)</f>
        <v>#REF!</v>
      </c>
      <c r="BI4" s="13" t="e">
        <f>CONCATENATE(#REF!)</f>
        <v>#REF!</v>
      </c>
      <c r="BJ4" s="13" t="e">
        <f>CONCATENATE(#REF!)</f>
        <v>#REF!</v>
      </c>
      <c r="BK4" s="13" t="e">
        <f>CONCATENATE(#REF!)</f>
        <v>#REF!</v>
      </c>
      <c r="BL4" s="13" t="e">
        <f>CONCATENATE(#REF!)</f>
        <v>#REF!</v>
      </c>
      <c r="BM4" s="13" t="e">
        <f>CONCATENATE(#REF!)</f>
        <v>#REF!</v>
      </c>
      <c r="BO4" s="27" t="s">
        <v>44</v>
      </c>
      <c r="BP4" s="27" t="s">
        <v>45</v>
      </c>
      <c r="BQ4" s="27" t="s">
        <v>46</v>
      </c>
      <c r="BR4" s="27" t="s">
        <v>47</v>
      </c>
      <c r="BS4" s="27" t="s">
        <v>45</v>
      </c>
      <c r="BT4" s="27" t="s">
        <v>48</v>
      </c>
      <c r="BU4" s="27" t="s">
        <v>49</v>
      </c>
      <c r="BW4" s="27" t="s">
        <v>50</v>
      </c>
      <c r="BZ4" s="27" t="e">
        <f>AF4</f>
        <v>#REF!</v>
      </c>
      <c r="CA4" s="27" t="e">
        <f t="shared" ref="CA4:CS4" si="0">AG4</f>
        <v>#REF!</v>
      </c>
      <c r="CB4" s="27" t="e">
        <f t="shared" si="0"/>
        <v>#REF!</v>
      </c>
      <c r="CC4" s="27" t="e">
        <f t="shared" si="0"/>
        <v>#REF!</v>
      </c>
      <c r="CD4" s="27" t="e">
        <f t="shared" si="0"/>
        <v>#REF!</v>
      </c>
      <c r="CE4" s="27" t="e">
        <f t="shared" si="0"/>
        <v>#REF!</v>
      </c>
      <c r="CF4" s="27" t="e">
        <f t="shared" si="0"/>
        <v>#REF!</v>
      </c>
      <c r="CG4" s="27" t="e">
        <f t="shared" si="0"/>
        <v>#REF!</v>
      </c>
      <c r="CH4" s="27" t="e">
        <f t="shared" si="0"/>
        <v>#REF!</v>
      </c>
      <c r="CI4" s="27" t="e">
        <f t="shared" si="0"/>
        <v>#REF!</v>
      </c>
      <c r="CJ4" s="27" t="e">
        <f t="shared" si="0"/>
        <v>#REF!</v>
      </c>
      <c r="CK4" s="27" t="e">
        <f t="shared" si="0"/>
        <v>#REF!</v>
      </c>
      <c r="CL4" s="27" t="e">
        <f t="shared" si="0"/>
        <v>#REF!</v>
      </c>
      <c r="CM4" s="27" t="e">
        <f t="shared" si="0"/>
        <v>#REF!</v>
      </c>
      <c r="CN4" s="27" t="e">
        <f t="shared" si="0"/>
        <v>#REF!</v>
      </c>
      <c r="CO4" s="27" t="e">
        <f t="shared" si="0"/>
        <v>#REF!</v>
      </c>
      <c r="CP4" s="27" t="e">
        <f t="shared" si="0"/>
        <v>#REF!</v>
      </c>
      <c r="CQ4" s="27" t="e">
        <f t="shared" si="0"/>
        <v>#REF!</v>
      </c>
      <c r="CR4" s="27" t="e">
        <f t="shared" si="0"/>
        <v>#REF!</v>
      </c>
      <c r="CS4" s="27" t="e">
        <f t="shared" si="0"/>
        <v>#REF!</v>
      </c>
      <c r="CW4" s="27" t="str">
        <f>Y3</f>
        <v>pořadí</v>
      </c>
      <c r="CX4" s="27" t="str">
        <f>Y3</f>
        <v>pořadí</v>
      </c>
    </row>
    <row r="5" spans="1:102" ht="20.100000000000001" customHeight="1" x14ac:dyDescent="0.25">
      <c r="A5" s="21" t="s">
        <v>75</v>
      </c>
      <c r="B5" s="22" t="s">
        <v>76</v>
      </c>
      <c r="C5" s="29" t="s">
        <v>12</v>
      </c>
      <c r="D5" s="30" t="s">
        <v>12</v>
      </c>
      <c r="E5" s="30" t="s">
        <v>12</v>
      </c>
      <c r="F5" s="30">
        <v>10</v>
      </c>
      <c r="G5" s="30" t="s">
        <v>12</v>
      </c>
      <c r="H5" s="30" t="s">
        <v>12</v>
      </c>
      <c r="I5" s="30">
        <v>9</v>
      </c>
      <c r="J5" s="30">
        <v>10</v>
      </c>
      <c r="K5" s="30" t="s">
        <v>12</v>
      </c>
      <c r="L5" s="30" t="s">
        <v>12</v>
      </c>
      <c r="M5" s="30" t="s">
        <v>12</v>
      </c>
      <c r="N5" s="30" t="s">
        <v>12</v>
      </c>
      <c r="O5" s="30" t="s">
        <v>12</v>
      </c>
      <c r="P5" s="30" t="s">
        <v>12</v>
      </c>
      <c r="Q5" s="30" t="s">
        <v>12</v>
      </c>
      <c r="R5" s="30" t="s">
        <v>12</v>
      </c>
      <c r="S5" s="30" t="s">
        <v>12</v>
      </c>
      <c r="T5" s="30" t="s">
        <v>12</v>
      </c>
      <c r="U5" s="30" t="s">
        <v>12</v>
      </c>
      <c r="V5" s="31" t="s">
        <v>12</v>
      </c>
      <c r="W5" s="32">
        <v>29</v>
      </c>
      <c r="X5" s="33">
        <v>3</v>
      </c>
      <c r="Y5" s="34">
        <v>1</v>
      </c>
      <c r="AC5" s="27">
        <v>1</v>
      </c>
      <c r="AD5" s="2" t="e">
        <f>#REF!</f>
        <v>#REF!</v>
      </c>
      <c r="AE5" s="2" t="e">
        <f>#REF!</f>
        <v>#REF!</v>
      </c>
      <c r="AF5" s="27" t="e">
        <f>#REF!</f>
        <v>#REF!</v>
      </c>
      <c r="AG5" s="27" t="e">
        <f>#REF!</f>
        <v>#REF!</v>
      </c>
      <c r="AH5" s="27" t="e">
        <f>#REF!</f>
        <v>#REF!</v>
      </c>
      <c r="AI5" s="27" t="e">
        <f>#REF!</f>
        <v>#REF!</v>
      </c>
      <c r="AJ5" s="27" t="e">
        <f>#REF!</f>
        <v>#REF!</v>
      </c>
      <c r="AK5" s="27" t="e">
        <f>#REF!</f>
        <v>#REF!</v>
      </c>
      <c r="AL5" s="27" t="e">
        <f>#REF!</f>
        <v>#REF!</v>
      </c>
      <c r="AM5" s="27" t="e">
        <f>#REF!</f>
        <v>#REF!</v>
      </c>
      <c r="AN5" s="27" t="e">
        <f>#REF!</f>
        <v>#REF!</v>
      </c>
      <c r="AO5" s="27" t="e">
        <f>#REF!</f>
        <v>#REF!</v>
      </c>
      <c r="AP5" s="27" t="e">
        <f>#REF!</f>
        <v>#REF!</v>
      </c>
      <c r="AQ5" s="27" t="e">
        <f>#REF!</f>
        <v>#REF!</v>
      </c>
      <c r="AR5" s="27" t="e">
        <f>#REF!</f>
        <v>#REF!</v>
      </c>
      <c r="AS5" s="27" t="e">
        <f>#REF!</f>
        <v>#REF!</v>
      </c>
      <c r="AT5" s="27" t="e">
        <f>#REF!</f>
        <v>#REF!</v>
      </c>
      <c r="AU5" s="27" t="e">
        <f>#REF!</f>
        <v>#REF!</v>
      </c>
      <c r="AV5" s="27" t="e">
        <f>#REF!</f>
        <v>#REF!</v>
      </c>
      <c r="AW5" s="27" t="e">
        <f>#REF!</f>
        <v>#REF!</v>
      </c>
      <c r="AX5" s="27" t="e">
        <f>#REF!</f>
        <v>#REF!</v>
      </c>
      <c r="AY5" s="27" t="e">
        <f>#REF!</f>
        <v>#REF!</v>
      </c>
      <c r="AZ5" s="27" t="e">
        <f>#REF!</f>
        <v>#REF!</v>
      </c>
      <c r="BA5" s="27" t="e">
        <f>#REF!</f>
        <v>#REF!</v>
      </c>
      <c r="BD5" s="27" t="e">
        <f>#REF!</f>
        <v>#REF!</v>
      </c>
      <c r="BE5" s="27" t="e">
        <f>#REF!</f>
        <v>#REF!</v>
      </c>
      <c r="BF5" s="27" t="e">
        <f>#REF!</f>
        <v>#REF!</v>
      </c>
      <c r="BG5" s="27" t="e">
        <f>#REF!</f>
        <v>#REF!</v>
      </c>
      <c r="BH5" s="27" t="e">
        <f>#REF!</f>
        <v>#REF!</v>
      </c>
      <c r="BI5" s="27" t="e">
        <f>#REF!</f>
        <v>#REF!</v>
      </c>
      <c r="BJ5" s="27" t="e">
        <f>#REF!</f>
        <v>#REF!</v>
      </c>
      <c r="BK5" s="27" t="e">
        <f>#REF!</f>
        <v>#REF!</v>
      </c>
      <c r="BL5" s="27" t="e">
        <f>#REF!</f>
        <v>#REF!</v>
      </c>
      <c r="BM5" s="27" t="e">
        <f>#REF!</f>
        <v>#REF!</v>
      </c>
      <c r="BO5" s="27" t="e">
        <f>(((((((((AZ5*10+BD5)*10+BE5)*10+BF5)*10+BG5)*10+BH5)*10+BI5)*10+BJ5)*100+AC5))</f>
        <v>#REF!</v>
      </c>
      <c r="BP5" s="27" t="e">
        <f>LEN(BO5)</f>
        <v>#REF!</v>
      </c>
      <c r="BQ5" s="27" t="e">
        <f>SMALL($BO$5:$BO$7,AC5)</f>
        <v>#REF!</v>
      </c>
      <c r="BR5" s="27" t="e">
        <f>#REF!</f>
        <v>#REF!</v>
      </c>
      <c r="BS5" s="27" t="e">
        <f>LEN(BR5)</f>
        <v>#REF!</v>
      </c>
      <c r="BT5" s="27" t="e">
        <f>IF(BS5&gt;9,1,0)</f>
        <v>#REF!</v>
      </c>
      <c r="BU5" s="27" t="e">
        <f>VALUE(IF(BT5=1,(MID(BR5,BS5-1,2)),9999))</f>
        <v>#REF!</v>
      </c>
      <c r="BX5" s="2" t="e">
        <f>IF(BU5=9999,"",(INDEX($AD$5:$AD$7,$BU5)))</f>
        <v>#REF!</v>
      </c>
      <c r="BY5" s="2" t="e">
        <f>IF(BU5=9999,"",INDEX($AE$5:$AE$7,$BU5))</f>
        <v>#REF!</v>
      </c>
      <c r="BZ5" s="27" t="e">
        <f>IF(BU5=9999,"",INDEX($AF$5:$AF$7,$BU5))</f>
        <v>#REF!</v>
      </c>
      <c r="CA5" s="27" t="e">
        <f>IF(BU5=9999,"",INDEX($AG$5:$AG$7,$BU5))</f>
        <v>#REF!</v>
      </c>
      <c r="CB5" s="27" t="e">
        <f>IF(BU5=9999,"",INDEX($AH$5:$AH$7,$BU5))</f>
        <v>#REF!</v>
      </c>
      <c r="CC5" s="27" t="e">
        <f>IF(BU5=9999,"",INDEX($AI$5:$AI$7,$BU5))</f>
        <v>#REF!</v>
      </c>
      <c r="CD5" s="27" t="e">
        <f>IF(BU5=9999,"",INDEX($AJ$5:$AJ$7,$BU5))</f>
        <v>#REF!</v>
      </c>
      <c r="CE5" s="27" t="e">
        <f>IF(BU5=9999,"",INDEX($AK$5:$AK$7,$BU5))</f>
        <v>#REF!</v>
      </c>
      <c r="CF5" s="27" t="e">
        <f>IF(BU5=9999,"",INDEX($AL$5:$AL$7,$BU5))</f>
        <v>#REF!</v>
      </c>
      <c r="CG5" s="27" t="e">
        <f>IF(BU5=9999,"",INDEX($AM$5:$AM$7,$BU5))</f>
        <v>#REF!</v>
      </c>
      <c r="CH5" s="27" t="e">
        <f>IF(BU5=9999,"",INDEX($AN$5:$AN$7,$BU5))</f>
        <v>#REF!</v>
      </c>
      <c r="CI5" s="27" t="e">
        <f>IF(BU5=9999,"",INDEX($AO$5:$AO$7,$BU5))</f>
        <v>#REF!</v>
      </c>
      <c r="CJ5" s="27" t="e">
        <f>IF(BU5=9999,"",INDEX($AP$5:$AP$7,$BU5))</f>
        <v>#REF!</v>
      </c>
      <c r="CK5" s="27" t="e">
        <f>IF(BU5=9999,"",INDEX($AQ$5:$AQ$7,$BU5))</f>
        <v>#REF!</v>
      </c>
      <c r="CL5" s="27" t="e">
        <f>IF(BU5=9999,"",INDEX($AR$5:$AR$7,$BU5))</f>
        <v>#REF!</v>
      </c>
      <c r="CM5" s="27" t="e">
        <f>IF(BU5=9999,"",INDEX($AS$5:$AS$7,$BU5))</f>
        <v>#REF!</v>
      </c>
      <c r="CN5" s="27" t="e">
        <f>IF(BU5=9999,"",INDEX($AT$5:$AT$7,$BU5))</f>
        <v>#REF!</v>
      </c>
      <c r="CO5" s="27" t="e">
        <f>IF(BU5=9999,"",INDEX($AU$5:$AU$7,$BU5))</f>
        <v>#REF!</v>
      </c>
      <c r="CP5" s="27" t="e">
        <f>IF(BU5=9999,"",INDEX($AV$5:$AV$7,$BU5))</f>
        <v>#REF!</v>
      </c>
      <c r="CQ5" s="27" t="e">
        <f>IF(BU5=9999,"",INDEX($AW$5:$AW$7,$BU5))</f>
        <v>#REF!</v>
      </c>
      <c r="CR5" s="27" t="e">
        <f>IF(BU5=9999,"",INDEX($AX$5:$AX$7,$BU5))</f>
        <v>#REF!</v>
      </c>
      <c r="CS5" s="27" t="e">
        <f>IF(BU5=9999,"",INDEX($AY$5:$AY$7,$BU5))</f>
        <v>#REF!</v>
      </c>
      <c r="CT5" s="27" t="e">
        <f>IF(BU5=9999,"",INDEX($AZ$5:$AZ$7,$BU5))</f>
        <v>#REF!</v>
      </c>
      <c r="CU5" s="27" t="e">
        <f>IF(BU5=9999,"",INDEX($BA$5:$BA$7,$BU5))</f>
        <v>#REF!</v>
      </c>
      <c r="CV5" s="27">
        <v>1</v>
      </c>
      <c r="CW5" s="27">
        <v>1</v>
      </c>
      <c r="CX5" s="27" t="e">
        <f>IF(CT5="","",1)</f>
        <v>#REF!</v>
      </c>
    </row>
    <row r="6" spans="1:102" ht="20.100000000000001" customHeight="1" x14ac:dyDescent="0.25">
      <c r="A6" s="35" t="s">
        <v>73</v>
      </c>
      <c r="B6" s="36" t="s">
        <v>74</v>
      </c>
      <c r="C6" s="37" t="s">
        <v>12</v>
      </c>
      <c r="D6" s="38">
        <v>10</v>
      </c>
      <c r="E6" s="38" t="s">
        <v>12</v>
      </c>
      <c r="F6" s="38" t="s">
        <v>12</v>
      </c>
      <c r="G6" s="38" t="s">
        <v>12</v>
      </c>
      <c r="H6" s="38" t="s">
        <v>12</v>
      </c>
      <c r="I6" s="38" t="s">
        <v>12</v>
      </c>
      <c r="J6" s="38" t="s">
        <v>12</v>
      </c>
      <c r="K6" s="38" t="s">
        <v>12</v>
      </c>
      <c r="L6" s="38" t="s">
        <v>12</v>
      </c>
      <c r="M6" s="38" t="s">
        <v>12</v>
      </c>
      <c r="N6" s="38" t="s">
        <v>12</v>
      </c>
      <c r="O6" s="38" t="s">
        <v>12</v>
      </c>
      <c r="P6" s="38" t="s">
        <v>12</v>
      </c>
      <c r="Q6" s="38" t="s">
        <v>12</v>
      </c>
      <c r="R6" s="38" t="s">
        <v>12</v>
      </c>
      <c r="S6" s="38" t="s">
        <v>12</v>
      </c>
      <c r="T6" s="38" t="s">
        <v>12</v>
      </c>
      <c r="U6" s="38" t="s">
        <v>12</v>
      </c>
      <c r="V6" s="39" t="s">
        <v>12</v>
      </c>
      <c r="W6" s="40">
        <v>10</v>
      </c>
      <c r="X6" s="41">
        <v>1</v>
      </c>
      <c r="Y6" s="90">
        <v>2</v>
      </c>
      <c r="AC6" s="27">
        <f>AC5+1</f>
        <v>2</v>
      </c>
      <c r="AD6" s="2" t="e">
        <f>#REF!</f>
        <v>#REF!</v>
      </c>
      <c r="AE6" s="2" t="e">
        <f>#REF!</f>
        <v>#REF!</v>
      </c>
      <c r="AF6" s="27" t="e">
        <f>#REF!</f>
        <v>#REF!</v>
      </c>
      <c r="AG6" s="27" t="e">
        <f>#REF!</f>
        <v>#REF!</v>
      </c>
      <c r="AH6" s="27" t="e">
        <f>#REF!</f>
        <v>#REF!</v>
      </c>
      <c r="AI6" s="27" t="e">
        <f>#REF!</f>
        <v>#REF!</v>
      </c>
      <c r="AJ6" s="27" t="e">
        <f>#REF!</f>
        <v>#REF!</v>
      </c>
      <c r="AK6" s="27" t="e">
        <f>#REF!</f>
        <v>#REF!</v>
      </c>
      <c r="AL6" s="27" t="e">
        <f>#REF!</f>
        <v>#REF!</v>
      </c>
      <c r="AM6" s="27" t="e">
        <f>#REF!</f>
        <v>#REF!</v>
      </c>
      <c r="AN6" s="27" t="e">
        <f>#REF!</f>
        <v>#REF!</v>
      </c>
      <c r="AO6" s="27" t="e">
        <f>#REF!</f>
        <v>#REF!</v>
      </c>
      <c r="AP6" s="27" t="e">
        <f>#REF!</f>
        <v>#REF!</v>
      </c>
      <c r="AQ6" s="27" t="e">
        <f>#REF!</f>
        <v>#REF!</v>
      </c>
      <c r="AR6" s="27" t="e">
        <f>#REF!</f>
        <v>#REF!</v>
      </c>
      <c r="AS6" s="27" t="e">
        <f>#REF!</f>
        <v>#REF!</v>
      </c>
      <c r="AT6" s="27" t="e">
        <f>#REF!</f>
        <v>#REF!</v>
      </c>
      <c r="AU6" s="27" t="e">
        <f>#REF!</f>
        <v>#REF!</v>
      </c>
      <c r="AV6" s="27" t="e">
        <f>#REF!</f>
        <v>#REF!</v>
      </c>
      <c r="AW6" s="27" t="e">
        <f>#REF!</f>
        <v>#REF!</v>
      </c>
      <c r="AX6" s="27" t="e">
        <f>#REF!</f>
        <v>#REF!</v>
      </c>
      <c r="AY6" s="27" t="e">
        <f>#REF!</f>
        <v>#REF!</v>
      </c>
      <c r="AZ6" s="27" t="e">
        <f>#REF!</f>
        <v>#REF!</v>
      </c>
      <c r="BA6" s="27" t="e">
        <f>#REF!</f>
        <v>#REF!</v>
      </c>
      <c r="BD6" s="27" t="e">
        <f>#REF!</f>
        <v>#REF!</v>
      </c>
      <c r="BE6" s="27" t="e">
        <f>#REF!</f>
        <v>#REF!</v>
      </c>
      <c r="BF6" s="27" t="e">
        <f>#REF!</f>
        <v>#REF!</v>
      </c>
      <c r="BG6" s="27" t="e">
        <f>#REF!</f>
        <v>#REF!</v>
      </c>
      <c r="BH6" s="27" t="e">
        <f>#REF!</f>
        <v>#REF!</v>
      </c>
      <c r="BI6" s="27" t="e">
        <f>#REF!</f>
        <v>#REF!</v>
      </c>
      <c r="BJ6" s="27" t="e">
        <f>#REF!</f>
        <v>#REF!</v>
      </c>
      <c r="BK6" s="27" t="e">
        <f>#REF!</f>
        <v>#REF!</v>
      </c>
      <c r="BL6" s="27" t="e">
        <f>#REF!</f>
        <v>#REF!</v>
      </c>
      <c r="BM6" s="27" t="e">
        <f>#REF!</f>
        <v>#REF!</v>
      </c>
      <c r="BO6" s="27" t="e">
        <f t="shared" ref="BO6:BO7" si="1">(((((((((AZ6*10+BD6)*10+BE6)*10+BF6)*10+BG6)*10+BH6)*10+BI6)*10+BJ6)*100+AC6))</f>
        <v>#REF!</v>
      </c>
      <c r="BP6" s="27" t="e">
        <f t="shared" ref="BP6:BP7" si="2">LEN(BO6)</f>
        <v>#REF!</v>
      </c>
      <c r="BQ6" s="27" t="e">
        <f>SMALL($BO$5:$BO$7,AC6)</f>
        <v>#REF!</v>
      </c>
      <c r="BR6" s="27" t="e">
        <f>#REF!</f>
        <v>#REF!</v>
      </c>
      <c r="BS6" s="27" t="e">
        <f t="shared" ref="BS6:BS7" si="3">LEN(BR6)</f>
        <v>#REF!</v>
      </c>
      <c r="BT6" s="27" t="e">
        <f t="shared" ref="BT6:BT7" si="4">IF(BS6&gt;9,1,0)</f>
        <v>#REF!</v>
      </c>
      <c r="BU6" s="27" t="e">
        <f t="shared" ref="BU6:BU7" si="5">VALUE(IF(BT6=1,(MID(BR6,BS6-1,2)),9999))</f>
        <v>#REF!</v>
      </c>
      <c r="BX6" s="2" t="e">
        <f>IF(BU6=9999,"",(INDEX($AD$5:$AD$7,$BU6)))</f>
        <v>#REF!</v>
      </c>
      <c r="BY6" s="2" t="e">
        <f>IF(BU6=9999,"",INDEX($AE$5:$AE$7,$BU6))</f>
        <v>#REF!</v>
      </c>
      <c r="BZ6" s="27" t="e">
        <f>IF(BU6=9999,"",INDEX($AF$5:$AF$7,$BU6))</f>
        <v>#REF!</v>
      </c>
      <c r="CA6" s="27" t="e">
        <f>IF(BU6=9999,"",INDEX($AG$5:$AG$7,$BU6))</f>
        <v>#REF!</v>
      </c>
      <c r="CB6" s="27" t="e">
        <f>IF(BU6=9999,"",INDEX($AH$5:$AH$7,$BU6))</f>
        <v>#REF!</v>
      </c>
      <c r="CC6" s="27" t="e">
        <f>IF(BU6=9999,"",INDEX($AI$5:$AI$7,$BU6))</f>
        <v>#REF!</v>
      </c>
      <c r="CD6" s="27" t="e">
        <f>IF(BU6=9999,"",INDEX($AJ$5:$AJ$7,$BU6))</f>
        <v>#REF!</v>
      </c>
      <c r="CE6" s="27" t="e">
        <f>IF(BU6=9999,"",INDEX($AK$5:$AK$7,$BU6))</f>
        <v>#REF!</v>
      </c>
      <c r="CF6" s="27" t="e">
        <f>IF(BU6=9999,"",INDEX($AL$5:$AL$7,$BU6))</f>
        <v>#REF!</v>
      </c>
      <c r="CG6" s="27" t="e">
        <f>IF(BU6=9999,"",INDEX($AM$5:$AM$7,$BU6))</f>
        <v>#REF!</v>
      </c>
      <c r="CH6" s="27" t="e">
        <f>IF(BU6=9999,"",INDEX($AN$5:$AN$7,$BU6))</f>
        <v>#REF!</v>
      </c>
      <c r="CI6" s="27" t="e">
        <f>IF(BU6=9999,"",INDEX($AO$5:$AO$7,$BU6))</f>
        <v>#REF!</v>
      </c>
      <c r="CJ6" s="27" t="e">
        <f>IF(BU6=9999,"",INDEX($AP$5:$AP$7,$BU6))</f>
        <v>#REF!</v>
      </c>
      <c r="CK6" s="27" t="e">
        <f>IF(BU6=9999,"",INDEX($AQ$5:$AQ$7,$BU6))</f>
        <v>#REF!</v>
      </c>
      <c r="CL6" s="27" t="e">
        <f>IF(BU6=9999,"",INDEX($AR$5:$AR$7,$BU6))</f>
        <v>#REF!</v>
      </c>
      <c r="CM6" s="27" t="e">
        <f>IF(BU6=9999,"",INDEX($AS$5:$AS$7,$BU6))</f>
        <v>#REF!</v>
      </c>
      <c r="CN6" s="27" t="e">
        <f>IF(BU6=9999,"",INDEX($AT$5:$AT$7,$BU6))</f>
        <v>#REF!</v>
      </c>
      <c r="CO6" s="27" t="e">
        <f>IF(BU6=9999,"",INDEX($AU$5:$AU$7,$BU6))</f>
        <v>#REF!</v>
      </c>
      <c r="CP6" s="27" t="e">
        <f>IF(BU6=9999,"",INDEX($AV$5:$AV$7,$BU6))</f>
        <v>#REF!</v>
      </c>
      <c r="CQ6" s="27" t="e">
        <f>IF(BU6=9999,"",INDEX($AW$5:$AW$7,$BU6))</f>
        <v>#REF!</v>
      </c>
      <c r="CR6" s="27" t="e">
        <f>IF(BU6=9999,"",INDEX($AX$5:$AX$7,$BU6))</f>
        <v>#REF!</v>
      </c>
      <c r="CS6" s="27" t="e">
        <f>IF(BU6=9999,"",INDEX($AY$5:$AY$7,$BU6))</f>
        <v>#REF!</v>
      </c>
      <c r="CT6" s="27" t="e">
        <f>IF(BU6=9999,"",INDEX($AZ$5:$AZ$7,$BU6))</f>
        <v>#REF!</v>
      </c>
      <c r="CU6" s="27" t="e">
        <f>IF(BU6=9999,"",INDEX($BA$5:$BA$7,$BU6))</f>
        <v>#REF!</v>
      </c>
      <c r="CV6" s="27">
        <f>CV5+1</f>
        <v>2</v>
      </c>
      <c r="CW6" s="27" t="e">
        <f>IF(CT6="","",(IF(CT5=CT6,CW5,CV6)))</f>
        <v>#REF!</v>
      </c>
      <c r="CX6" s="27" t="e">
        <f>IF(CT6="","",CX5+1)</f>
        <v>#REF!</v>
      </c>
    </row>
    <row r="7" spans="1:102" ht="20.100000000000001" customHeight="1" thickBot="1" x14ac:dyDescent="0.3">
      <c r="A7" s="78" t="s">
        <v>95</v>
      </c>
      <c r="B7" s="86" t="s">
        <v>96</v>
      </c>
      <c r="C7" s="80" t="s">
        <v>12</v>
      </c>
      <c r="D7" s="81" t="s">
        <v>12</v>
      </c>
      <c r="E7" s="81" t="s">
        <v>12</v>
      </c>
      <c r="F7" s="81" t="s">
        <v>12</v>
      </c>
      <c r="G7" s="81" t="s">
        <v>12</v>
      </c>
      <c r="H7" s="81" t="s">
        <v>12</v>
      </c>
      <c r="I7" s="81">
        <v>10</v>
      </c>
      <c r="J7" s="81" t="s">
        <v>12</v>
      </c>
      <c r="K7" s="81" t="s">
        <v>12</v>
      </c>
      <c r="L7" s="81" t="s">
        <v>12</v>
      </c>
      <c r="M7" s="81" t="s">
        <v>12</v>
      </c>
      <c r="N7" s="81" t="s">
        <v>12</v>
      </c>
      <c r="O7" s="81" t="s">
        <v>12</v>
      </c>
      <c r="P7" s="81" t="s">
        <v>12</v>
      </c>
      <c r="Q7" s="81" t="s">
        <v>12</v>
      </c>
      <c r="R7" s="81" t="s">
        <v>12</v>
      </c>
      <c r="S7" s="81" t="s">
        <v>12</v>
      </c>
      <c r="T7" s="81" t="s">
        <v>12</v>
      </c>
      <c r="U7" s="81" t="s">
        <v>12</v>
      </c>
      <c r="V7" s="82" t="s">
        <v>12</v>
      </c>
      <c r="W7" s="83">
        <v>10</v>
      </c>
      <c r="X7" s="84">
        <v>1</v>
      </c>
      <c r="Y7" s="89"/>
      <c r="AC7" s="27">
        <f t="shared" ref="AC7" si="6">AC6+1</f>
        <v>3</v>
      </c>
      <c r="AD7" s="2" t="e">
        <f>#REF!</f>
        <v>#REF!</v>
      </c>
      <c r="AE7" s="2" t="e">
        <f>#REF!</f>
        <v>#REF!</v>
      </c>
      <c r="AF7" s="27" t="e">
        <f>#REF!</f>
        <v>#REF!</v>
      </c>
      <c r="AG7" s="27" t="e">
        <f>#REF!</f>
        <v>#REF!</v>
      </c>
      <c r="AH7" s="27" t="e">
        <f>#REF!</f>
        <v>#REF!</v>
      </c>
      <c r="AI7" s="27" t="e">
        <f>#REF!</f>
        <v>#REF!</v>
      </c>
      <c r="AJ7" s="27" t="e">
        <f>#REF!</f>
        <v>#REF!</v>
      </c>
      <c r="AK7" s="27" t="e">
        <f>#REF!</f>
        <v>#REF!</v>
      </c>
      <c r="AL7" s="27" t="e">
        <f>#REF!</f>
        <v>#REF!</v>
      </c>
      <c r="AM7" s="27" t="e">
        <f>#REF!</f>
        <v>#REF!</v>
      </c>
      <c r="AN7" s="27" t="e">
        <f>#REF!</f>
        <v>#REF!</v>
      </c>
      <c r="AO7" s="27" t="e">
        <f>#REF!</f>
        <v>#REF!</v>
      </c>
      <c r="AP7" s="27" t="e">
        <f>#REF!</f>
        <v>#REF!</v>
      </c>
      <c r="AQ7" s="27" t="e">
        <f>#REF!</f>
        <v>#REF!</v>
      </c>
      <c r="AR7" s="27" t="e">
        <f>#REF!</f>
        <v>#REF!</v>
      </c>
      <c r="AS7" s="27" t="e">
        <f>#REF!</f>
        <v>#REF!</v>
      </c>
      <c r="AT7" s="27" t="e">
        <f>#REF!</f>
        <v>#REF!</v>
      </c>
      <c r="AU7" s="27" t="e">
        <f>#REF!</f>
        <v>#REF!</v>
      </c>
      <c r="AV7" s="27" t="e">
        <f>#REF!</f>
        <v>#REF!</v>
      </c>
      <c r="AW7" s="27" t="e">
        <f>#REF!</f>
        <v>#REF!</v>
      </c>
      <c r="AX7" s="27" t="e">
        <f>#REF!</f>
        <v>#REF!</v>
      </c>
      <c r="AY7" s="27" t="e">
        <f>#REF!</f>
        <v>#REF!</v>
      </c>
      <c r="AZ7" s="27" t="e">
        <f>#REF!</f>
        <v>#REF!</v>
      </c>
      <c r="BA7" s="27" t="e">
        <f>#REF!</f>
        <v>#REF!</v>
      </c>
      <c r="BD7" s="27" t="e">
        <f>#REF!</f>
        <v>#REF!</v>
      </c>
      <c r="BE7" s="27" t="e">
        <f>#REF!</f>
        <v>#REF!</v>
      </c>
      <c r="BF7" s="27" t="e">
        <f>#REF!</f>
        <v>#REF!</v>
      </c>
      <c r="BG7" s="27" t="e">
        <f>#REF!</f>
        <v>#REF!</v>
      </c>
      <c r="BH7" s="27" t="e">
        <f>#REF!</f>
        <v>#REF!</v>
      </c>
      <c r="BI7" s="27" t="e">
        <f>#REF!</f>
        <v>#REF!</v>
      </c>
      <c r="BJ7" s="27" t="e">
        <f>#REF!</f>
        <v>#REF!</v>
      </c>
      <c r="BK7" s="27" t="e">
        <f>#REF!</f>
        <v>#REF!</v>
      </c>
      <c r="BL7" s="27" t="e">
        <f>#REF!</f>
        <v>#REF!</v>
      </c>
      <c r="BM7" s="27" t="e">
        <f>#REF!</f>
        <v>#REF!</v>
      </c>
      <c r="BO7" s="27" t="e">
        <f t="shared" si="1"/>
        <v>#REF!</v>
      </c>
      <c r="BP7" s="27" t="e">
        <f t="shared" si="2"/>
        <v>#REF!</v>
      </c>
      <c r="BQ7" s="27" t="e">
        <f>SMALL($BO$5:$BO$7,AC7)</f>
        <v>#REF!</v>
      </c>
      <c r="BR7" s="27" t="e">
        <f>#REF!</f>
        <v>#REF!</v>
      </c>
      <c r="BS7" s="27" t="e">
        <f t="shared" si="3"/>
        <v>#REF!</v>
      </c>
      <c r="BT7" s="27" t="e">
        <f t="shared" si="4"/>
        <v>#REF!</v>
      </c>
      <c r="BU7" s="27" t="e">
        <f t="shared" si="5"/>
        <v>#REF!</v>
      </c>
      <c r="BX7" s="2" t="e">
        <f>IF(BU7=9999,"",(INDEX($AD$5:$AD$7,$BU7)))</f>
        <v>#REF!</v>
      </c>
      <c r="BY7" s="2" t="e">
        <f>IF(BU7=9999,"",INDEX($AE$5:$AE$7,$BU7))</f>
        <v>#REF!</v>
      </c>
      <c r="BZ7" s="27" t="e">
        <f>IF(BU7=9999,"",INDEX($AF$5:$AF$7,$BU7))</f>
        <v>#REF!</v>
      </c>
      <c r="CA7" s="27" t="e">
        <f>IF(BU7=9999,"",INDEX($AG$5:$AG$7,$BU7))</f>
        <v>#REF!</v>
      </c>
      <c r="CB7" s="27" t="e">
        <f>IF(BU7=9999,"",INDEX($AH$5:$AH$7,$BU7))</f>
        <v>#REF!</v>
      </c>
      <c r="CC7" s="27" t="e">
        <f>IF(BU7=9999,"",INDEX($AI$5:$AI$7,$BU7))</f>
        <v>#REF!</v>
      </c>
      <c r="CD7" s="27" t="e">
        <f>IF(BU7=9999,"",INDEX($AJ$5:$AJ$7,$BU7))</f>
        <v>#REF!</v>
      </c>
      <c r="CE7" s="27" t="e">
        <f>IF(BU7=9999,"",INDEX($AK$5:$AK$7,$BU7))</f>
        <v>#REF!</v>
      </c>
      <c r="CF7" s="27" t="e">
        <f>IF(BU7=9999,"",INDEX($AL$5:$AL$7,$BU7))</f>
        <v>#REF!</v>
      </c>
      <c r="CG7" s="27" t="e">
        <f>IF(BU7=9999,"",INDEX($AM$5:$AM$7,$BU7))</f>
        <v>#REF!</v>
      </c>
      <c r="CH7" s="27" t="e">
        <f>IF(BU7=9999,"",INDEX($AN$5:$AN$7,$BU7))</f>
        <v>#REF!</v>
      </c>
      <c r="CI7" s="27" t="e">
        <f>IF(BU7=9999,"",INDEX($AO$5:$AO$7,$BU7))</f>
        <v>#REF!</v>
      </c>
      <c r="CJ7" s="27" t="e">
        <f>IF(BU7=9999,"",INDEX($AP$5:$AP$7,$BU7))</f>
        <v>#REF!</v>
      </c>
      <c r="CK7" s="27" t="e">
        <f>IF(BU7=9999,"",INDEX($AQ$5:$AQ$7,$BU7))</f>
        <v>#REF!</v>
      </c>
      <c r="CL7" s="27" t="e">
        <f>IF(BU7=9999,"",INDEX($AR$5:$AR$7,$BU7))</f>
        <v>#REF!</v>
      </c>
      <c r="CM7" s="27" t="e">
        <f>IF(BU7=9999,"",INDEX($AS$5:$AS$7,$BU7))</f>
        <v>#REF!</v>
      </c>
      <c r="CN7" s="27" t="e">
        <f>IF(BU7=9999,"",INDEX($AT$5:$AT$7,$BU7))</f>
        <v>#REF!</v>
      </c>
      <c r="CO7" s="27" t="e">
        <f>IF(BU7=9999,"",INDEX($AU$5:$AU$7,$BU7))</f>
        <v>#REF!</v>
      </c>
      <c r="CP7" s="27" t="e">
        <f>IF(BU7=9999,"",INDEX($AV$5:$AV$7,$BU7))</f>
        <v>#REF!</v>
      </c>
      <c r="CQ7" s="27" t="e">
        <f>IF(BU7=9999,"",INDEX($AW$5:$AW$7,$BU7))</f>
        <v>#REF!</v>
      </c>
      <c r="CR7" s="27" t="e">
        <f>IF(BU7=9999,"",INDEX($AX$5:$AX$7,$BU7))</f>
        <v>#REF!</v>
      </c>
      <c r="CS7" s="27" t="e">
        <f>IF(BU7=9999,"",INDEX($AY$5:$AY$7,$BU7))</f>
        <v>#REF!</v>
      </c>
      <c r="CT7" s="27" t="e">
        <f>IF(BU7=9999,"",INDEX($AZ$5:$AZ$7,$BU7))</f>
        <v>#REF!</v>
      </c>
      <c r="CU7" s="27" t="e">
        <f>IF(BU7=9999,"",INDEX($BA$5:$BA$7,$BU7))</f>
        <v>#REF!</v>
      </c>
      <c r="CV7" s="27">
        <f t="shared" ref="CV7" si="7">CV6+1</f>
        <v>3</v>
      </c>
      <c r="CW7" s="27" t="e">
        <f t="shared" ref="CW7" si="8">IF(CT7="","",(IF(CT6=CT7,CW6,CV7)))</f>
        <v>#REF!</v>
      </c>
      <c r="CX7" s="27" t="e">
        <f t="shared" ref="CX7" si="9">IF(CT7="","",CX6+1)</f>
        <v>#REF!</v>
      </c>
    </row>
    <row r="8" spans="1:102" ht="18" thickTop="1" x14ac:dyDescent="0.25"/>
    <row r="10" spans="1:102" x14ac:dyDescent="0.25">
      <c r="B10" s="1"/>
    </row>
    <row r="11" spans="1:102" x14ac:dyDescent="0.25">
      <c r="B11" s="43"/>
    </row>
    <row r="12" spans="1:102" x14ac:dyDescent="0.25">
      <c r="B12" s="1"/>
    </row>
    <row r="13" spans="1:102" x14ac:dyDescent="0.25">
      <c r="B13" s="1"/>
    </row>
    <row r="14" spans="1:102" x14ac:dyDescent="0.25">
      <c r="B14" s="1"/>
    </row>
    <row r="15" spans="1:102" x14ac:dyDescent="0.25">
      <c r="B15" s="1"/>
    </row>
    <row r="16" spans="1:102" x14ac:dyDescent="0.25">
      <c r="B16" s="1"/>
    </row>
    <row r="17" spans="2:41" x14ac:dyDescent="0.25">
      <c r="B17" s="1"/>
    </row>
    <row r="18" spans="2:41" x14ac:dyDescent="0.25">
      <c r="B18" s="1"/>
    </row>
    <row r="19" spans="2:41" x14ac:dyDescent="0.25">
      <c r="B19" s="1"/>
    </row>
    <row r="20" spans="2:41" ht="15" customHeight="1" x14ac:dyDescent="0.25">
      <c r="B20" s="1"/>
    </row>
    <row r="21" spans="2:41" ht="15" customHeight="1" x14ac:dyDescent="0.25">
      <c r="B21" s="1"/>
    </row>
    <row r="22" spans="2:41" ht="15" customHeight="1" x14ac:dyDescent="0.25">
      <c r="B22" s="1"/>
    </row>
    <row r="23" spans="2:41" ht="15" customHeight="1" x14ac:dyDescent="0.25">
      <c r="B23" s="1"/>
      <c r="AB23" s="27"/>
    </row>
    <row r="24" spans="2:41" x14ac:dyDescent="0.25">
      <c r="B24" s="1"/>
      <c r="AB24" s="27"/>
    </row>
    <row r="25" spans="2:41" x14ac:dyDescent="0.25">
      <c r="B25" s="1"/>
      <c r="AB25" s="11"/>
    </row>
    <row r="26" spans="2:41" x14ac:dyDescent="0.25">
      <c r="B26" s="1"/>
    </row>
    <row r="27" spans="2:41" x14ac:dyDescent="0.25">
      <c r="B27" s="1"/>
    </row>
    <row r="28" spans="2:41" ht="12.75" hidden="1" customHeight="1" x14ac:dyDescent="0.25">
      <c r="B28" s="27"/>
      <c r="C28" s="45"/>
      <c r="D28" s="45"/>
      <c r="E28" s="45"/>
      <c r="G28" s="45" t="s">
        <v>13</v>
      </c>
      <c r="H28" s="45"/>
      <c r="I28" s="45"/>
      <c r="K28" s="45" t="s">
        <v>14</v>
      </c>
      <c r="L28" s="45"/>
      <c r="M28" s="45"/>
      <c r="O28" s="45" t="s">
        <v>1</v>
      </c>
      <c r="P28" s="45"/>
      <c r="Q28" s="45"/>
      <c r="S28" s="45" t="s">
        <v>2</v>
      </c>
      <c r="T28" s="45"/>
      <c r="U28" s="45"/>
      <c r="V28" s="45" t="s">
        <v>3</v>
      </c>
      <c r="W28" s="45"/>
      <c r="X28" s="45"/>
      <c r="AA28" s="45" t="s">
        <v>5</v>
      </c>
      <c r="AB28" s="45"/>
      <c r="AC28" s="45"/>
      <c r="AE28" s="45" t="s">
        <v>6</v>
      </c>
      <c r="AF28" s="45"/>
      <c r="AG28" s="45"/>
      <c r="AI28" s="45" t="s">
        <v>7</v>
      </c>
      <c r="AJ28" s="45"/>
      <c r="AK28" s="45"/>
      <c r="AM28" s="45" t="s">
        <v>8</v>
      </c>
      <c r="AN28" s="45"/>
      <c r="AO28" s="45"/>
    </row>
    <row r="29" spans="2:41" hidden="1" x14ac:dyDescent="0.25">
      <c r="B29" s="27"/>
      <c r="G29" s="27" t="s">
        <v>18</v>
      </c>
      <c r="H29" s="27" t="s">
        <v>19</v>
      </c>
      <c r="I29" s="27" t="s">
        <v>15</v>
      </c>
      <c r="K29" s="27" t="s">
        <v>18</v>
      </c>
      <c r="L29" s="27" t="s">
        <v>20</v>
      </c>
      <c r="M29" s="27" t="s">
        <v>16</v>
      </c>
      <c r="O29" s="27" t="s">
        <v>18</v>
      </c>
      <c r="P29" s="27" t="s">
        <v>21</v>
      </c>
      <c r="Q29" s="27" t="s">
        <v>17</v>
      </c>
      <c r="S29" s="27" t="s">
        <v>18</v>
      </c>
      <c r="T29" s="27" t="s">
        <v>22</v>
      </c>
      <c r="U29" s="27" t="s">
        <v>2</v>
      </c>
      <c r="V29" s="27" t="s">
        <v>18</v>
      </c>
      <c r="W29" s="27" t="s">
        <v>23</v>
      </c>
      <c r="X29" s="27" t="s">
        <v>3</v>
      </c>
      <c r="AA29" s="27" t="s">
        <v>18</v>
      </c>
      <c r="AB29" s="27"/>
      <c r="AC29" s="27" t="s">
        <v>4</v>
      </c>
      <c r="AG29" s="27" t="s">
        <v>12</v>
      </c>
      <c r="AK29" s="27" t="s">
        <v>4</v>
      </c>
      <c r="AO29" s="27" t="s">
        <v>4</v>
      </c>
    </row>
    <row r="30" spans="2:41" hidden="1" x14ac:dyDescent="0.25">
      <c r="B30" s="27"/>
      <c r="G30" s="27">
        <v>1</v>
      </c>
      <c r="H30" s="27" t="s">
        <v>24</v>
      </c>
      <c r="K30" s="27">
        <v>1</v>
      </c>
      <c r="L30" s="27" t="s">
        <v>24</v>
      </c>
      <c r="O30" s="27">
        <v>1</v>
      </c>
      <c r="P30" s="27" t="s">
        <v>24</v>
      </c>
      <c r="S30" s="27">
        <v>1</v>
      </c>
      <c r="T30" s="27">
        <v>32</v>
      </c>
      <c r="V30" s="27">
        <v>1</v>
      </c>
      <c r="W30" s="27" t="s">
        <v>24</v>
      </c>
      <c r="AA30" s="27">
        <v>1</v>
      </c>
      <c r="AB30" s="27">
        <v>50</v>
      </c>
      <c r="AE30" s="27">
        <v>1</v>
      </c>
      <c r="AF30" s="27" t="s">
        <v>12</v>
      </c>
      <c r="AI30" s="27">
        <v>1</v>
      </c>
      <c r="AJ30" s="27" t="s">
        <v>25</v>
      </c>
      <c r="AM30" s="27">
        <v>1</v>
      </c>
      <c r="AN30" s="27" t="s">
        <v>25</v>
      </c>
    </row>
    <row r="31" spans="2:41" hidden="1" x14ac:dyDescent="0.25">
      <c r="G31" s="27">
        <v>2</v>
      </c>
      <c r="H31" s="27" t="s">
        <v>24</v>
      </c>
      <c r="K31" s="27">
        <v>2</v>
      </c>
      <c r="L31" s="27" t="s">
        <v>24</v>
      </c>
      <c r="O31" s="27">
        <v>2</v>
      </c>
      <c r="P31" s="27" t="s">
        <v>24</v>
      </c>
      <c r="S31" s="27">
        <v>2</v>
      </c>
      <c r="T31" s="27">
        <v>35</v>
      </c>
      <c r="V31" s="27">
        <v>2</v>
      </c>
      <c r="W31" s="27" t="s">
        <v>24</v>
      </c>
      <c r="AA31" s="27">
        <v>2</v>
      </c>
      <c r="AB31" s="27">
        <v>55</v>
      </c>
      <c r="AE31" s="27">
        <v>2</v>
      </c>
      <c r="AF31" s="27" t="s">
        <v>12</v>
      </c>
      <c r="AI31" s="27">
        <v>2</v>
      </c>
      <c r="AJ31" s="27" t="s">
        <v>26</v>
      </c>
      <c r="AM31" s="27">
        <v>2</v>
      </c>
      <c r="AN31" s="27" t="s">
        <v>26</v>
      </c>
    </row>
    <row r="32" spans="2:41" hidden="1" x14ac:dyDescent="0.25">
      <c r="B32" s="27"/>
      <c r="G32" s="27">
        <v>3</v>
      </c>
      <c r="H32" s="27" t="s">
        <v>24</v>
      </c>
      <c r="K32" s="27">
        <v>3</v>
      </c>
      <c r="L32" s="27" t="s">
        <v>24</v>
      </c>
      <c r="O32" s="27">
        <v>3</v>
      </c>
      <c r="P32" s="27" t="s">
        <v>24</v>
      </c>
      <c r="S32" s="27">
        <v>3</v>
      </c>
      <c r="T32" s="27">
        <v>38</v>
      </c>
      <c r="V32" s="27">
        <v>3</v>
      </c>
      <c r="W32" s="27" t="s">
        <v>24</v>
      </c>
      <c r="AA32" s="27">
        <v>3</v>
      </c>
      <c r="AB32" s="27">
        <v>60</v>
      </c>
      <c r="AE32" s="27">
        <v>3</v>
      </c>
      <c r="AF32" s="27" t="s">
        <v>12</v>
      </c>
      <c r="AI32" s="27">
        <v>3</v>
      </c>
      <c r="AJ32" s="27" t="s">
        <v>27</v>
      </c>
      <c r="AM32" s="27">
        <v>3</v>
      </c>
      <c r="AN32" s="27" t="s">
        <v>27</v>
      </c>
    </row>
    <row r="33" spans="2:40" hidden="1" x14ac:dyDescent="0.25">
      <c r="B33" s="27"/>
      <c r="G33" s="27">
        <v>4</v>
      </c>
      <c r="H33" s="27" t="s">
        <v>24</v>
      </c>
      <c r="K33" s="27">
        <v>4</v>
      </c>
      <c r="L33" s="27" t="s">
        <v>24</v>
      </c>
      <c r="O33" s="27">
        <v>4</v>
      </c>
      <c r="P33" s="27" t="s">
        <v>24</v>
      </c>
      <c r="S33" s="27">
        <v>4</v>
      </c>
      <c r="T33" s="27">
        <v>42</v>
      </c>
      <c r="V33" s="27">
        <v>4</v>
      </c>
      <c r="W33" s="27" t="s">
        <v>24</v>
      </c>
      <c r="AA33" s="27">
        <v>4</v>
      </c>
      <c r="AB33" s="27">
        <v>66</v>
      </c>
      <c r="AE33" s="27">
        <v>4</v>
      </c>
      <c r="AF33" s="27" t="s">
        <v>12</v>
      </c>
      <c r="AI33" s="27">
        <v>4</v>
      </c>
      <c r="AJ33" s="27" t="s">
        <v>28</v>
      </c>
      <c r="AM33" s="27">
        <v>4</v>
      </c>
      <c r="AN33" s="27" t="s">
        <v>28</v>
      </c>
    </row>
    <row r="34" spans="2:40" hidden="1" x14ac:dyDescent="0.25">
      <c r="B34" s="27"/>
      <c r="G34" s="27">
        <v>5</v>
      </c>
      <c r="H34" s="27" t="s">
        <v>24</v>
      </c>
      <c r="K34" s="27">
        <v>5</v>
      </c>
      <c r="L34" s="27" t="s">
        <v>24</v>
      </c>
      <c r="O34" s="27">
        <v>5</v>
      </c>
      <c r="P34" s="27" t="s">
        <v>24</v>
      </c>
      <c r="S34" s="27">
        <v>5</v>
      </c>
      <c r="T34" s="27">
        <v>47</v>
      </c>
      <c r="V34" s="27">
        <v>5</v>
      </c>
      <c r="W34" s="27" t="s">
        <v>24</v>
      </c>
      <c r="AA34" s="27">
        <v>5</v>
      </c>
      <c r="AB34" s="27">
        <v>74</v>
      </c>
      <c r="AE34" s="27">
        <v>5</v>
      </c>
      <c r="AF34" s="27" t="s">
        <v>12</v>
      </c>
      <c r="AI34" s="27">
        <v>5</v>
      </c>
      <c r="AJ34" s="27" t="s">
        <v>29</v>
      </c>
      <c r="AM34" s="27">
        <v>5</v>
      </c>
      <c r="AN34" s="27" t="s">
        <v>29</v>
      </c>
    </row>
    <row r="35" spans="2:40" hidden="1" x14ac:dyDescent="0.25">
      <c r="B35" s="27"/>
      <c r="G35" s="27">
        <v>6</v>
      </c>
      <c r="H35" s="27" t="s">
        <v>24</v>
      </c>
      <c r="K35" s="27">
        <v>6</v>
      </c>
      <c r="L35" s="27" t="s">
        <v>24</v>
      </c>
      <c r="O35" s="27">
        <v>6</v>
      </c>
      <c r="P35" s="27" t="s">
        <v>24</v>
      </c>
      <c r="S35" s="27">
        <v>6</v>
      </c>
      <c r="T35" s="27">
        <v>53</v>
      </c>
      <c r="V35" s="27">
        <v>6</v>
      </c>
      <c r="W35" s="27" t="s">
        <v>24</v>
      </c>
      <c r="AA35" s="27">
        <v>6</v>
      </c>
      <c r="AB35" s="27">
        <v>84</v>
      </c>
      <c r="AE35" s="27">
        <v>6</v>
      </c>
      <c r="AF35" s="27" t="s">
        <v>12</v>
      </c>
      <c r="AI35" s="27">
        <v>6</v>
      </c>
      <c r="AJ35" s="27" t="s">
        <v>30</v>
      </c>
      <c r="AM35" s="27">
        <v>6</v>
      </c>
      <c r="AN35" s="27" t="s">
        <v>30</v>
      </c>
    </row>
    <row r="36" spans="2:40" hidden="1" x14ac:dyDescent="0.25">
      <c r="B36" s="27"/>
      <c r="G36" s="27">
        <v>7</v>
      </c>
      <c r="H36" s="27" t="s">
        <v>24</v>
      </c>
      <c r="K36" s="27">
        <v>7</v>
      </c>
      <c r="L36" s="27" t="s">
        <v>24</v>
      </c>
      <c r="O36" s="27">
        <v>7</v>
      </c>
      <c r="P36" s="27" t="s">
        <v>24</v>
      </c>
      <c r="S36" s="27">
        <v>7</v>
      </c>
      <c r="T36" s="27">
        <v>59</v>
      </c>
      <c r="V36" s="27">
        <v>7</v>
      </c>
      <c r="W36" s="27" t="s">
        <v>24</v>
      </c>
      <c r="AA36" s="27">
        <v>7</v>
      </c>
      <c r="AB36" s="27">
        <v>96</v>
      </c>
      <c r="AE36" s="27">
        <v>7</v>
      </c>
      <c r="AF36" s="27" t="s">
        <v>12</v>
      </c>
      <c r="AI36" s="27">
        <v>7</v>
      </c>
      <c r="AJ36" s="27" t="s">
        <v>31</v>
      </c>
      <c r="AM36" s="27">
        <v>7</v>
      </c>
      <c r="AN36" s="27" t="s">
        <v>31</v>
      </c>
    </row>
    <row r="37" spans="2:40" hidden="1" x14ac:dyDescent="0.25">
      <c r="G37" s="27">
        <v>8</v>
      </c>
      <c r="H37" s="27" t="s">
        <v>24</v>
      </c>
      <c r="K37" s="27">
        <v>8</v>
      </c>
      <c r="L37" s="27" t="s">
        <v>24</v>
      </c>
      <c r="O37" s="27">
        <v>8</v>
      </c>
      <c r="P37" s="27" t="s">
        <v>24</v>
      </c>
      <c r="S37" s="27">
        <v>8</v>
      </c>
      <c r="T37" s="27">
        <v>66</v>
      </c>
      <c r="V37" s="27">
        <v>8</v>
      </c>
      <c r="W37" s="27" t="s">
        <v>24</v>
      </c>
      <c r="AA37" s="27">
        <v>8</v>
      </c>
      <c r="AB37" s="27">
        <v>120</v>
      </c>
      <c r="AE37" s="27">
        <v>8</v>
      </c>
      <c r="AF37" s="27" t="s">
        <v>12</v>
      </c>
      <c r="AI37" s="27">
        <v>8</v>
      </c>
      <c r="AJ37" s="27" t="s">
        <v>32</v>
      </c>
      <c r="AM37" s="27">
        <v>8</v>
      </c>
      <c r="AN37" s="27" t="s">
        <v>32</v>
      </c>
    </row>
    <row r="38" spans="2:40" hidden="1" x14ac:dyDescent="0.25">
      <c r="B38" s="27"/>
      <c r="G38" s="27">
        <v>9</v>
      </c>
      <c r="H38" s="27" t="s">
        <v>24</v>
      </c>
      <c r="K38" s="27">
        <v>9</v>
      </c>
      <c r="L38" s="27" t="s">
        <v>24</v>
      </c>
      <c r="O38" s="27">
        <v>9</v>
      </c>
      <c r="P38" s="27" t="s">
        <v>24</v>
      </c>
      <c r="S38" s="27">
        <v>9</v>
      </c>
      <c r="T38" s="27">
        <v>73</v>
      </c>
      <c r="V38" s="27">
        <v>9</v>
      </c>
      <c r="W38" s="27" t="s">
        <v>24</v>
      </c>
      <c r="AA38" s="27">
        <v>9</v>
      </c>
      <c r="AB38" s="27" t="s">
        <v>24</v>
      </c>
      <c r="AE38" s="27">
        <v>9</v>
      </c>
      <c r="AF38" s="27" t="s">
        <v>12</v>
      </c>
      <c r="AI38" s="27">
        <v>9</v>
      </c>
      <c r="AJ38" s="27" t="s">
        <v>24</v>
      </c>
      <c r="AM38" s="27">
        <v>9</v>
      </c>
      <c r="AN38" s="27" t="s">
        <v>12</v>
      </c>
    </row>
    <row r="39" spans="2:40" hidden="1" x14ac:dyDescent="0.25">
      <c r="B39" s="27"/>
      <c r="G39" s="27">
        <v>10</v>
      </c>
      <c r="H39" s="27" t="s">
        <v>24</v>
      </c>
      <c r="K39" s="27">
        <v>10</v>
      </c>
      <c r="L39" s="27" t="s">
        <v>24</v>
      </c>
      <c r="O39" s="27">
        <v>10</v>
      </c>
      <c r="P39" s="27" t="s">
        <v>24</v>
      </c>
      <c r="S39" s="27">
        <v>10</v>
      </c>
      <c r="T39" s="27">
        <v>85</v>
      </c>
      <c r="V39" s="27">
        <v>10</v>
      </c>
      <c r="W39" s="27" t="s">
        <v>24</v>
      </c>
      <c r="AA39" s="27">
        <v>10</v>
      </c>
      <c r="AB39" s="27" t="s">
        <v>24</v>
      </c>
      <c r="AE39" s="27">
        <v>10</v>
      </c>
      <c r="AF39" s="27" t="s">
        <v>12</v>
      </c>
      <c r="AI39" s="27">
        <v>10</v>
      </c>
      <c r="AJ39" s="27" t="s">
        <v>24</v>
      </c>
      <c r="AM39" s="27">
        <v>10</v>
      </c>
      <c r="AN39" s="27" t="s">
        <v>12</v>
      </c>
    </row>
    <row r="40" spans="2:40" hidden="1" x14ac:dyDescent="0.25">
      <c r="G40" s="27">
        <v>11</v>
      </c>
      <c r="H40" s="27" t="s">
        <v>24</v>
      </c>
      <c r="K40" s="27">
        <v>11</v>
      </c>
      <c r="L40" s="27" t="s">
        <v>24</v>
      </c>
      <c r="O40" s="27">
        <v>11</v>
      </c>
      <c r="P40" s="27" t="s">
        <v>24</v>
      </c>
      <c r="S40" s="27">
        <v>11</v>
      </c>
      <c r="T40" s="27">
        <v>100</v>
      </c>
      <c r="V40" s="27">
        <v>11</v>
      </c>
      <c r="W40" s="27" t="s">
        <v>24</v>
      </c>
      <c r="AA40" s="27">
        <v>11</v>
      </c>
      <c r="AB40" s="27" t="s">
        <v>24</v>
      </c>
      <c r="AE40" s="27">
        <v>11</v>
      </c>
      <c r="AF40" s="27" t="s">
        <v>12</v>
      </c>
      <c r="AI40" s="27">
        <v>11</v>
      </c>
      <c r="AJ40" s="27" t="s">
        <v>24</v>
      </c>
      <c r="AM40" s="27">
        <v>11</v>
      </c>
      <c r="AN40" s="27" t="s">
        <v>12</v>
      </c>
    </row>
    <row r="41" spans="2:40" hidden="1" x14ac:dyDescent="0.25">
      <c r="B41" s="27"/>
      <c r="G41" s="27">
        <v>12</v>
      </c>
      <c r="H41" s="27" t="s">
        <v>24</v>
      </c>
      <c r="K41" s="27">
        <v>12</v>
      </c>
      <c r="L41" s="27" t="s">
        <v>24</v>
      </c>
      <c r="O41" s="27">
        <v>12</v>
      </c>
      <c r="P41" s="27" t="s">
        <v>24</v>
      </c>
      <c r="S41" s="27">
        <v>12</v>
      </c>
      <c r="T41" s="27" t="s">
        <v>24</v>
      </c>
      <c r="V41" s="27">
        <v>12</v>
      </c>
      <c r="W41" s="27" t="s">
        <v>24</v>
      </c>
      <c r="AA41" s="27">
        <v>12</v>
      </c>
      <c r="AB41" s="27" t="s">
        <v>24</v>
      </c>
      <c r="AE41" s="27">
        <v>12</v>
      </c>
      <c r="AF41" s="27" t="s">
        <v>12</v>
      </c>
      <c r="AI41" s="27">
        <v>12</v>
      </c>
      <c r="AJ41" s="27" t="s">
        <v>24</v>
      </c>
      <c r="AM41" s="27">
        <v>12</v>
      </c>
      <c r="AN41" s="27" t="s">
        <v>12</v>
      </c>
    </row>
    <row r="42" spans="2:40" hidden="1" x14ac:dyDescent="0.25">
      <c r="B42" s="27"/>
      <c r="G42" s="27">
        <v>13</v>
      </c>
      <c r="H42" s="27" t="s">
        <v>24</v>
      </c>
      <c r="K42" s="27">
        <v>13</v>
      </c>
      <c r="L42" s="27" t="s">
        <v>24</v>
      </c>
      <c r="O42" s="27">
        <v>13</v>
      </c>
      <c r="P42" s="27" t="s">
        <v>24</v>
      </c>
      <c r="S42" s="27">
        <v>13</v>
      </c>
      <c r="T42" s="27" t="s">
        <v>24</v>
      </c>
      <c r="V42" s="27">
        <v>13</v>
      </c>
      <c r="W42" s="27" t="s">
        <v>24</v>
      </c>
      <c r="AA42" s="27">
        <v>13</v>
      </c>
      <c r="AB42" s="27" t="s">
        <v>24</v>
      </c>
      <c r="AE42" s="27">
        <v>13</v>
      </c>
      <c r="AF42" s="27" t="s">
        <v>12</v>
      </c>
      <c r="AI42" s="27">
        <v>13</v>
      </c>
      <c r="AJ42" s="27" t="s">
        <v>24</v>
      </c>
      <c r="AM42" s="27">
        <v>13</v>
      </c>
      <c r="AN42" s="27" t="s">
        <v>12</v>
      </c>
    </row>
    <row r="43" spans="2:40" hidden="1" x14ac:dyDescent="0.25">
      <c r="G43" s="27">
        <v>14</v>
      </c>
      <c r="H43" s="27" t="s">
        <v>24</v>
      </c>
      <c r="K43" s="27">
        <v>14</v>
      </c>
      <c r="L43" s="27" t="s">
        <v>24</v>
      </c>
      <c r="O43" s="27">
        <v>14</v>
      </c>
      <c r="P43" s="27" t="s">
        <v>24</v>
      </c>
      <c r="S43" s="27">
        <v>14</v>
      </c>
      <c r="T43" s="27" t="s">
        <v>24</v>
      </c>
      <c r="V43" s="27">
        <v>14</v>
      </c>
      <c r="W43" s="27" t="s">
        <v>24</v>
      </c>
      <c r="AA43" s="27">
        <v>14</v>
      </c>
      <c r="AB43" s="27" t="s">
        <v>24</v>
      </c>
      <c r="AE43" s="27">
        <v>14</v>
      </c>
      <c r="AF43" s="27" t="s">
        <v>12</v>
      </c>
      <c r="AI43" s="27">
        <v>14</v>
      </c>
      <c r="AJ43" s="27" t="s">
        <v>24</v>
      </c>
      <c r="AM43" s="27">
        <v>14</v>
      </c>
      <c r="AN43" s="27" t="s">
        <v>12</v>
      </c>
    </row>
    <row r="44" spans="2:40" hidden="1" x14ac:dyDescent="0.25">
      <c r="G44" s="27">
        <v>15</v>
      </c>
      <c r="H44" s="27" t="s">
        <v>24</v>
      </c>
      <c r="K44" s="27">
        <v>15</v>
      </c>
      <c r="L44" s="27" t="s">
        <v>24</v>
      </c>
      <c r="O44" s="27">
        <v>15</v>
      </c>
      <c r="P44" s="27" t="s">
        <v>24</v>
      </c>
      <c r="S44" s="27">
        <v>15</v>
      </c>
      <c r="T44" s="27" t="s">
        <v>24</v>
      </c>
      <c r="V44" s="27">
        <v>15</v>
      </c>
      <c r="W44" s="27" t="s">
        <v>24</v>
      </c>
      <c r="AA44" s="27">
        <v>15</v>
      </c>
      <c r="AB44" s="27" t="s">
        <v>24</v>
      </c>
      <c r="AE44" s="27">
        <v>15</v>
      </c>
      <c r="AF44" s="27" t="s">
        <v>12</v>
      </c>
      <c r="AI44" s="27">
        <v>15</v>
      </c>
      <c r="AJ44" s="27" t="s">
        <v>24</v>
      </c>
      <c r="AM44" s="27">
        <v>15</v>
      </c>
      <c r="AN44" s="27" t="s">
        <v>12</v>
      </c>
    </row>
    <row r="45" spans="2:40" hidden="1" x14ac:dyDescent="0.25">
      <c r="G45" s="27">
        <v>16</v>
      </c>
      <c r="H45" s="27" t="s">
        <v>24</v>
      </c>
      <c r="K45" s="27">
        <v>16</v>
      </c>
      <c r="L45" s="27" t="s">
        <v>24</v>
      </c>
      <c r="O45" s="27">
        <v>16</v>
      </c>
      <c r="P45" s="27" t="s">
        <v>24</v>
      </c>
      <c r="S45" s="27">
        <v>16</v>
      </c>
      <c r="T45" s="27" t="s">
        <v>24</v>
      </c>
      <c r="V45" s="27">
        <v>16</v>
      </c>
      <c r="W45" s="27" t="s">
        <v>24</v>
      </c>
      <c r="AA45" s="27">
        <v>16</v>
      </c>
      <c r="AB45" s="27" t="s">
        <v>24</v>
      </c>
      <c r="AE45" s="27">
        <v>16</v>
      </c>
      <c r="AF45" s="27" t="s">
        <v>12</v>
      </c>
      <c r="AI45" s="27">
        <v>16</v>
      </c>
      <c r="AJ45" s="27" t="s">
        <v>24</v>
      </c>
      <c r="AM45" s="27">
        <v>16</v>
      </c>
      <c r="AN45" s="27" t="s">
        <v>12</v>
      </c>
    </row>
    <row r="46" spans="2:40" hidden="1" x14ac:dyDescent="0.25">
      <c r="G46" s="27">
        <v>17</v>
      </c>
      <c r="H46" s="27" t="s">
        <v>24</v>
      </c>
      <c r="K46" s="27">
        <v>17</v>
      </c>
      <c r="L46" s="27" t="s">
        <v>24</v>
      </c>
      <c r="O46" s="27">
        <v>17</v>
      </c>
      <c r="P46" s="27" t="s">
        <v>24</v>
      </c>
      <c r="S46" s="27">
        <v>17</v>
      </c>
      <c r="T46" s="27" t="s">
        <v>24</v>
      </c>
      <c r="V46" s="27">
        <v>17</v>
      </c>
      <c r="W46" s="27" t="s">
        <v>24</v>
      </c>
      <c r="AA46" s="27">
        <v>17</v>
      </c>
      <c r="AB46" s="27" t="s">
        <v>24</v>
      </c>
      <c r="AE46" s="27">
        <v>17</v>
      </c>
      <c r="AF46" s="27" t="s">
        <v>12</v>
      </c>
      <c r="AI46" s="27">
        <v>17</v>
      </c>
      <c r="AJ46" s="27" t="s">
        <v>24</v>
      </c>
      <c r="AM46" s="27">
        <v>17</v>
      </c>
      <c r="AN46" s="27" t="s">
        <v>12</v>
      </c>
    </row>
    <row r="47" spans="2:40" hidden="1" x14ac:dyDescent="0.25">
      <c r="G47" s="27">
        <v>18</v>
      </c>
      <c r="H47" s="27" t="s">
        <v>24</v>
      </c>
      <c r="K47" s="27">
        <v>18</v>
      </c>
      <c r="L47" s="27" t="s">
        <v>24</v>
      </c>
      <c r="O47" s="27">
        <v>18</v>
      </c>
      <c r="P47" s="27" t="s">
        <v>24</v>
      </c>
      <c r="S47" s="27">
        <v>18</v>
      </c>
      <c r="T47" s="27" t="s">
        <v>24</v>
      </c>
      <c r="V47" s="27">
        <v>18</v>
      </c>
      <c r="W47" s="27" t="s">
        <v>24</v>
      </c>
      <c r="AA47" s="27">
        <v>18</v>
      </c>
      <c r="AB47" s="27" t="s">
        <v>24</v>
      </c>
      <c r="AE47" s="27">
        <v>18</v>
      </c>
      <c r="AF47" s="27" t="s">
        <v>12</v>
      </c>
      <c r="AI47" s="27">
        <v>18</v>
      </c>
      <c r="AJ47" s="27" t="s">
        <v>24</v>
      </c>
      <c r="AM47" s="27">
        <v>18</v>
      </c>
      <c r="AN47" s="27" t="s">
        <v>12</v>
      </c>
    </row>
    <row r="48" spans="2:40" hidden="1" x14ac:dyDescent="0.25">
      <c r="G48" s="27">
        <v>19</v>
      </c>
      <c r="H48" s="27" t="s">
        <v>24</v>
      </c>
      <c r="K48" s="27">
        <v>19</v>
      </c>
      <c r="L48" s="27" t="s">
        <v>24</v>
      </c>
      <c r="O48" s="27">
        <v>19</v>
      </c>
      <c r="P48" s="27" t="s">
        <v>24</v>
      </c>
      <c r="S48" s="27">
        <v>19</v>
      </c>
      <c r="T48" s="27" t="s">
        <v>24</v>
      </c>
      <c r="V48" s="27">
        <v>19</v>
      </c>
      <c r="W48" s="27" t="s">
        <v>24</v>
      </c>
      <c r="AA48" s="27">
        <v>19</v>
      </c>
      <c r="AB48" s="27" t="s">
        <v>24</v>
      </c>
      <c r="AE48" s="27">
        <v>19</v>
      </c>
      <c r="AF48" s="27" t="s">
        <v>12</v>
      </c>
      <c r="AI48" s="27">
        <v>19</v>
      </c>
      <c r="AJ48" s="27" t="s">
        <v>24</v>
      </c>
      <c r="AM48" s="27">
        <v>19</v>
      </c>
      <c r="AN48" s="27" t="s">
        <v>12</v>
      </c>
    </row>
    <row r="49" spans="7:40" hidden="1" x14ac:dyDescent="0.25">
      <c r="G49" s="27">
        <v>20</v>
      </c>
      <c r="H49" s="27" t="s">
        <v>24</v>
      </c>
      <c r="K49" s="27">
        <v>20</v>
      </c>
      <c r="L49" s="27" t="s">
        <v>24</v>
      </c>
      <c r="O49" s="27">
        <v>20</v>
      </c>
      <c r="P49" s="27" t="s">
        <v>24</v>
      </c>
      <c r="S49" s="27">
        <v>20</v>
      </c>
      <c r="T49" s="27" t="s">
        <v>24</v>
      </c>
      <c r="V49" s="27">
        <v>20</v>
      </c>
      <c r="W49" s="27" t="s">
        <v>24</v>
      </c>
      <c r="AA49" s="27">
        <v>20</v>
      </c>
      <c r="AB49" s="27" t="s">
        <v>24</v>
      </c>
      <c r="AE49" s="27">
        <v>20</v>
      </c>
      <c r="AF49" s="27" t="s">
        <v>12</v>
      </c>
      <c r="AI49" s="27">
        <v>20</v>
      </c>
      <c r="AJ49" s="27" t="s">
        <v>24</v>
      </c>
      <c r="AM49" s="27">
        <v>20</v>
      </c>
      <c r="AN49" s="27" t="s">
        <v>12</v>
      </c>
    </row>
  </sheetData>
  <mergeCells count="23">
    <mergeCell ref="Y6:Y7"/>
    <mergeCell ref="A1:Y2"/>
    <mergeCell ref="A3:A4"/>
    <mergeCell ref="B3:B4"/>
    <mergeCell ref="C3:V3"/>
    <mergeCell ref="W3:W4"/>
    <mergeCell ref="X3:X4"/>
    <mergeCell ref="Y3:Y4"/>
    <mergeCell ref="C28:E28"/>
    <mergeCell ref="G28:I28"/>
    <mergeCell ref="K28:M28"/>
    <mergeCell ref="O28:Q28"/>
    <mergeCell ref="S28:U28"/>
    <mergeCell ref="AD3:AD4"/>
    <mergeCell ref="AE3:AE4"/>
    <mergeCell ref="AF3:AY3"/>
    <mergeCell ref="AZ3:AZ4"/>
    <mergeCell ref="BA3:BA4"/>
    <mergeCell ref="V28:X28"/>
    <mergeCell ref="AA28:AC28"/>
    <mergeCell ref="AE28:AG28"/>
    <mergeCell ref="AI28:AK28"/>
    <mergeCell ref="AM28:AO28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25E39-8EA1-4B2A-B979-02C350354F53}">
  <dimension ref="A1:CZ48"/>
  <sheetViews>
    <sheetView workbookViewId="0">
      <selection activeCell="Y13" sqref="Y13"/>
    </sheetView>
  </sheetViews>
  <sheetFormatPr defaultColWidth="9.109375" defaultRowHeight="17.399999999999999" x14ac:dyDescent="0.25"/>
  <cols>
    <col min="1" max="1" width="38.6640625" style="2" customWidth="1"/>
    <col min="2" max="2" width="13.6640625" style="2" customWidth="1"/>
    <col min="3" max="12" width="7.33203125" style="27" customWidth="1"/>
    <col min="13" max="22" width="7.33203125" style="27" hidden="1" customWidth="1"/>
    <col min="23" max="24" width="9.109375" style="27"/>
    <col min="25" max="25" width="9.109375" style="42"/>
    <col min="26" max="26" width="9.109375" style="2"/>
    <col min="27" max="28" width="9.109375" style="2" hidden="1" customWidth="1"/>
    <col min="29" max="29" width="9.109375" style="27" hidden="1" customWidth="1"/>
    <col min="30" max="30" width="32" style="2" hidden="1" customWidth="1"/>
    <col min="31" max="31" width="13.6640625" style="2" hidden="1" customWidth="1"/>
    <col min="32" max="51" width="7.33203125" style="27" hidden="1" customWidth="1"/>
    <col min="52" max="53" width="9.109375" style="27" hidden="1" customWidth="1"/>
    <col min="54" max="55" width="9.109375" style="2" hidden="1" customWidth="1"/>
    <col min="56" max="65" width="4.6640625" style="2" hidden="1" customWidth="1"/>
    <col min="66" max="66" width="9.109375" style="2" hidden="1" customWidth="1"/>
    <col min="67" max="67" width="23.109375" style="27" hidden="1" customWidth="1"/>
    <col min="68" max="68" width="10.44140625" style="27" hidden="1" customWidth="1"/>
    <col min="69" max="69" width="14.33203125" style="27" hidden="1" customWidth="1"/>
    <col min="70" max="70" width="13.44140625" style="27" hidden="1" customWidth="1"/>
    <col min="71" max="71" width="10.44140625" style="27" hidden="1" customWidth="1"/>
    <col min="72" max="73" width="9.109375" style="27" hidden="1" customWidth="1"/>
    <col min="74" max="74" width="9.109375" style="2" hidden="1" customWidth="1"/>
    <col min="75" max="75" width="9.109375" style="27" hidden="1" customWidth="1"/>
    <col min="76" max="76" width="32" style="2" hidden="1" customWidth="1"/>
    <col min="77" max="77" width="13.6640625" style="2" hidden="1" customWidth="1"/>
    <col min="78" max="97" width="7.33203125" style="27" hidden="1" customWidth="1"/>
    <col min="98" max="102" width="9.109375" style="27" hidden="1" customWidth="1"/>
    <col min="103" max="104" width="9.109375" style="2" hidden="1" customWidth="1"/>
    <col min="105" max="16384" width="9.109375" style="2"/>
  </cols>
  <sheetData>
    <row r="1" spans="1:102" ht="20.25" customHeight="1" x14ac:dyDescent="0.25">
      <c r="A1" s="62" t="s">
        <v>104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</row>
    <row r="2" spans="1:102" ht="26.25" customHeight="1" thickBot="1" x14ac:dyDescent="0.3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</row>
    <row r="3" spans="1:102" ht="45" customHeight="1" thickTop="1" x14ac:dyDescent="0.25">
      <c r="A3" s="51" t="s">
        <v>67</v>
      </c>
      <c r="B3" s="53" t="s">
        <v>11</v>
      </c>
      <c r="C3" s="64" t="s">
        <v>53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6"/>
      <c r="W3" s="47" t="s">
        <v>0</v>
      </c>
      <c r="X3" s="49" t="s">
        <v>10</v>
      </c>
      <c r="Y3" s="67" t="s">
        <v>33</v>
      </c>
      <c r="AD3" s="61" t="s">
        <v>9</v>
      </c>
      <c r="AE3" s="61" t="str">
        <f>CONCATENATE([1]List1!$B$5)</f>
        <v>oddíl</v>
      </c>
      <c r="AF3" s="45" t="e">
        <f>CONCATENATE(#REF!)</f>
        <v>#REF!</v>
      </c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61" t="e">
        <f>CONCATENATE(#REF!)</f>
        <v>#REF!</v>
      </c>
      <c r="BA3" s="61" t="e">
        <f>CONCATENATE(#REF!)</f>
        <v>#REF!</v>
      </c>
    </row>
    <row r="4" spans="1:102" ht="33.75" customHeight="1" thickBot="1" x14ac:dyDescent="0.3">
      <c r="A4" s="52"/>
      <c r="B4" s="54"/>
      <c r="C4" s="6" t="s">
        <v>61</v>
      </c>
      <c r="D4" s="7" t="s">
        <v>62</v>
      </c>
      <c r="E4" s="7" t="s">
        <v>63</v>
      </c>
      <c r="F4" s="7" t="s">
        <v>64</v>
      </c>
      <c r="G4" s="7" t="s">
        <v>65</v>
      </c>
      <c r="H4" s="7" t="s">
        <v>68</v>
      </c>
      <c r="I4" s="7" t="s">
        <v>69</v>
      </c>
      <c r="J4" s="7" t="s">
        <v>70</v>
      </c>
      <c r="K4" s="7" t="s">
        <v>71</v>
      </c>
      <c r="L4" s="7" t="s">
        <v>87</v>
      </c>
      <c r="M4" s="7" t="s">
        <v>72</v>
      </c>
      <c r="N4" s="7" t="s">
        <v>72</v>
      </c>
      <c r="O4" s="7" t="s">
        <v>72</v>
      </c>
      <c r="P4" s="7" t="s">
        <v>72</v>
      </c>
      <c r="Q4" s="7" t="s">
        <v>72</v>
      </c>
      <c r="R4" s="7" t="s">
        <v>72</v>
      </c>
      <c r="S4" s="7" t="s">
        <v>72</v>
      </c>
      <c r="T4" s="7" t="s">
        <v>72</v>
      </c>
      <c r="U4" s="7" t="s">
        <v>72</v>
      </c>
      <c r="V4" s="7" t="s">
        <v>72</v>
      </c>
      <c r="W4" s="48"/>
      <c r="X4" s="50"/>
      <c r="Y4" s="68"/>
      <c r="AC4" s="27" t="s">
        <v>18</v>
      </c>
      <c r="AD4" s="61"/>
      <c r="AE4" s="61"/>
      <c r="AF4" s="28" t="e">
        <f>CONCATENATE(#REF!)</f>
        <v>#REF!</v>
      </c>
      <c r="AG4" s="28" t="e">
        <f>CONCATENATE(#REF!)</f>
        <v>#REF!</v>
      </c>
      <c r="AH4" s="28" t="e">
        <f>CONCATENATE(#REF!)</f>
        <v>#REF!</v>
      </c>
      <c r="AI4" s="28" t="e">
        <f>CONCATENATE(#REF!)</f>
        <v>#REF!</v>
      </c>
      <c r="AJ4" s="28" t="e">
        <f>CONCATENATE(#REF!)</f>
        <v>#REF!</v>
      </c>
      <c r="AK4" s="28" t="e">
        <f>CONCATENATE(#REF!)</f>
        <v>#REF!</v>
      </c>
      <c r="AL4" s="28" t="e">
        <f>CONCATENATE(#REF!)</f>
        <v>#REF!</v>
      </c>
      <c r="AM4" s="28" t="e">
        <f>CONCATENATE(#REF!)</f>
        <v>#REF!</v>
      </c>
      <c r="AN4" s="28" t="e">
        <f>CONCATENATE(#REF!)</f>
        <v>#REF!</v>
      </c>
      <c r="AO4" s="28" t="e">
        <f>CONCATENATE(#REF!)</f>
        <v>#REF!</v>
      </c>
      <c r="AP4" s="28" t="e">
        <f>CONCATENATE(#REF!)</f>
        <v>#REF!</v>
      </c>
      <c r="AQ4" s="28" t="e">
        <f>CONCATENATE(#REF!)</f>
        <v>#REF!</v>
      </c>
      <c r="AR4" s="28" t="e">
        <f>CONCATENATE(#REF!)</f>
        <v>#REF!</v>
      </c>
      <c r="AS4" s="28" t="e">
        <f>CONCATENATE(#REF!)</f>
        <v>#REF!</v>
      </c>
      <c r="AT4" s="28" t="e">
        <f>CONCATENATE(#REF!)</f>
        <v>#REF!</v>
      </c>
      <c r="AU4" s="28" t="e">
        <f>CONCATENATE(#REF!)</f>
        <v>#REF!</v>
      </c>
      <c r="AV4" s="28" t="e">
        <f>CONCATENATE(#REF!)</f>
        <v>#REF!</v>
      </c>
      <c r="AW4" s="28" t="e">
        <f>CONCATENATE(#REF!)</f>
        <v>#REF!</v>
      </c>
      <c r="AX4" s="28" t="e">
        <f>CONCATENATE(#REF!)</f>
        <v>#REF!</v>
      </c>
      <c r="AY4" s="28" t="e">
        <f>CONCATENATE(#REF!)</f>
        <v>#REF!</v>
      </c>
      <c r="AZ4" s="61"/>
      <c r="BA4" s="61"/>
      <c r="BD4" s="13" t="e">
        <f>CONCATENATE(#REF!)</f>
        <v>#REF!</v>
      </c>
      <c r="BE4" s="13" t="e">
        <f>CONCATENATE(#REF!)</f>
        <v>#REF!</v>
      </c>
      <c r="BF4" s="13" t="e">
        <f>CONCATENATE(#REF!)</f>
        <v>#REF!</v>
      </c>
      <c r="BG4" s="13" t="e">
        <f>CONCATENATE(#REF!)</f>
        <v>#REF!</v>
      </c>
      <c r="BH4" s="13" t="e">
        <f>CONCATENATE(#REF!)</f>
        <v>#REF!</v>
      </c>
      <c r="BI4" s="13" t="e">
        <f>CONCATENATE(#REF!)</f>
        <v>#REF!</v>
      </c>
      <c r="BJ4" s="13" t="e">
        <f>CONCATENATE(#REF!)</f>
        <v>#REF!</v>
      </c>
      <c r="BK4" s="13" t="e">
        <f>CONCATENATE(#REF!)</f>
        <v>#REF!</v>
      </c>
      <c r="BL4" s="13" t="e">
        <f>CONCATENATE(#REF!)</f>
        <v>#REF!</v>
      </c>
      <c r="BM4" s="13" t="e">
        <f>CONCATENATE(#REF!)</f>
        <v>#REF!</v>
      </c>
      <c r="BO4" s="27" t="s">
        <v>44</v>
      </c>
      <c r="BP4" s="27" t="s">
        <v>45</v>
      </c>
      <c r="BQ4" s="27" t="s">
        <v>46</v>
      </c>
      <c r="BR4" s="27" t="s">
        <v>47</v>
      </c>
      <c r="BS4" s="27" t="s">
        <v>45</v>
      </c>
      <c r="BT4" s="27" t="s">
        <v>48</v>
      </c>
      <c r="BU4" s="27" t="s">
        <v>49</v>
      </c>
      <c r="BW4" s="27" t="s">
        <v>50</v>
      </c>
      <c r="BZ4" s="27" t="e">
        <f>AF4</f>
        <v>#REF!</v>
      </c>
      <c r="CA4" s="27" t="e">
        <f t="shared" ref="CA4:CS4" si="0">AG4</f>
        <v>#REF!</v>
      </c>
      <c r="CB4" s="27" t="e">
        <f t="shared" si="0"/>
        <v>#REF!</v>
      </c>
      <c r="CC4" s="27" t="e">
        <f t="shared" si="0"/>
        <v>#REF!</v>
      </c>
      <c r="CD4" s="27" t="e">
        <f t="shared" si="0"/>
        <v>#REF!</v>
      </c>
      <c r="CE4" s="27" t="e">
        <f t="shared" si="0"/>
        <v>#REF!</v>
      </c>
      <c r="CF4" s="27" t="e">
        <f t="shared" si="0"/>
        <v>#REF!</v>
      </c>
      <c r="CG4" s="27" t="e">
        <f t="shared" si="0"/>
        <v>#REF!</v>
      </c>
      <c r="CH4" s="27" t="e">
        <f t="shared" si="0"/>
        <v>#REF!</v>
      </c>
      <c r="CI4" s="27" t="e">
        <f t="shared" si="0"/>
        <v>#REF!</v>
      </c>
      <c r="CJ4" s="27" t="e">
        <f t="shared" si="0"/>
        <v>#REF!</v>
      </c>
      <c r="CK4" s="27" t="e">
        <f t="shared" si="0"/>
        <v>#REF!</v>
      </c>
      <c r="CL4" s="27" t="e">
        <f t="shared" si="0"/>
        <v>#REF!</v>
      </c>
      <c r="CM4" s="27" t="e">
        <f t="shared" si="0"/>
        <v>#REF!</v>
      </c>
      <c r="CN4" s="27" t="e">
        <f t="shared" si="0"/>
        <v>#REF!</v>
      </c>
      <c r="CO4" s="27" t="e">
        <f t="shared" si="0"/>
        <v>#REF!</v>
      </c>
      <c r="CP4" s="27" t="e">
        <f t="shared" si="0"/>
        <v>#REF!</v>
      </c>
      <c r="CQ4" s="27" t="e">
        <f t="shared" si="0"/>
        <v>#REF!</v>
      </c>
      <c r="CR4" s="27" t="e">
        <f t="shared" si="0"/>
        <v>#REF!</v>
      </c>
      <c r="CS4" s="27" t="e">
        <f t="shared" si="0"/>
        <v>#REF!</v>
      </c>
      <c r="CW4" s="27" t="str">
        <f>Y3</f>
        <v>pořadí</v>
      </c>
      <c r="CX4" s="27" t="str">
        <f>Y3</f>
        <v>pořadí</v>
      </c>
    </row>
    <row r="5" spans="1:102" ht="20.100000000000001" customHeight="1" x14ac:dyDescent="0.25">
      <c r="A5" s="21" t="s">
        <v>99</v>
      </c>
      <c r="B5" s="22" t="s">
        <v>100</v>
      </c>
      <c r="C5" s="29" t="s">
        <v>12</v>
      </c>
      <c r="D5" s="30" t="s">
        <v>12</v>
      </c>
      <c r="E5" s="30" t="s">
        <v>12</v>
      </c>
      <c r="F5" s="30" t="s">
        <v>12</v>
      </c>
      <c r="G5" s="30" t="s">
        <v>12</v>
      </c>
      <c r="H5" s="30" t="s">
        <v>12</v>
      </c>
      <c r="I5" s="30" t="s">
        <v>12</v>
      </c>
      <c r="J5" s="30" t="s">
        <v>12</v>
      </c>
      <c r="K5" s="30">
        <v>10</v>
      </c>
      <c r="L5" s="30" t="s">
        <v>12</v>
      </c>
      <c r="M5" s="30" t="s">
        <v>12</v>
      </c>
      <c r="N5" s="30" t="s">
        <v>12</v>
      </c>
      <c r="O5" s="30" t="s">
        <v>12</v>
      </c>
      <c r="P5" s="30" t="s">
        <v>12</v>
      </c>
      <c r="Q5" s="30" t="s">
        <v>12</v>
      </c>
      <c r="R5" s="30" t="s">
        <v>12</v>
      </c>
      <c r="S5" s="30" t="s">
        <v>12</v>
      </c>
      <c r="T5" s="30" t="s">
        <v>12</v>
      </c>
      <c r="U5" s="30" t="s">
        <v>12</v>
      </c>
      <c r="V5" s="31" t="s">
        <v>12</v>
      </c>
      <c r="W5" s="32">
        <v>10</v>
      </c>
      <c r="X5" s="33">
        <v>1</v>
      </c>
      <c r="Y5" s="88">
        <v>1</v>
      </c>
      <c r="AC5" s="27">
        <v>1</v>
      </c>
      <c r="AD5" s="2" t="e">
        <f>#REF!</f>
        <v>#REF!</v>
      </c>
      <c r="AE5" s="2" t="e">
        <f>#REF!</f>
        <v>#REF!</v>
      </c>
      <c r="AF5" s="27" t="e">
        <f>#REF!</f>
        <v>#REF!</v>
      </c>
      <c r="AG5" s="27" t="e">
        <f>#REF!</f>
        <v>#REF!</v>
      </c>
      <c r="AH5" s="27" t="e">
        <f>#REF!</f>
        <v>#REF!</v>
      </c>
      <c r="AI5" s="27" t="e">
        <f>#REF!</f>
        <v>#REF!</v>
      </c>
      <c r="AJ5" s="27" t="e">
        <f>#REF!</f>
        <v>#REF!</v>
      </c>
      <c r="AK5" s="27" t="e">
        <f>#REF!</f>
        <v>#REF!</v>
      </c>
      <c r="AL5" s="27" t="e">
        <f>#REF!</f>
        <v>#REF!</v>
      </c>
      <c r="AM5" s="27" t="e">
        <f>#REF!</f>
        <v>#REF!</v>
      </c>
      <c r="AN5" s="27" t="e">
        <f>#REF!</f>
        <v>#REF!</v>
      </c>
      <c r="AO5" s="27" t="e">
        <f>#REF!</f>
        <v>#REF!</v>
      </c>
      <c r="AP5" s="27" t="e">
        <f>#REF!</f>
        <v>#REF!</v>
      </c>
      <c r="AQ5" s="27" t="e">
        <f>#REF!</f>
        <v>#REF!</v>
      </c>
      <c r="AR5" s="27" t="e">
        <f>#REF!</f>
        <v>#REF!</v>
      </c>
      <c r="AS5" s="27" t="e">
        <f>#REF!</f>
        <v>#REF!</v>
      </c>
      <c r="AT5" s="27" t="e">
        <f>#REF!</f>
        <v>#REF!</v>
      </c>
      <c r="AU5" s="27" t="e">
        <f>#REF!</f>
        <v>#REF!</v>
      </c>
      <c r="AV5" s="27" t="e">
        <f>#REF!</f>
        <v>#REF!</v>
      </c>
      <c r="AW5" s="27" t="e">
        <f>#REF!</f>
        <v>#REF!</v>
      </c>
      <c r="AX5" s="27" t="e">
        <f>#REF!</f>
        <v>#REF!</v>
      </c>
      <c r="AY5" s="27" t="e">
        <f>#REF!</f>
        <v>#REF!</v>
      </c>
      <c r="AZ5" s="27" t="e">
        <f>#REF!</f>
        <v>#REF!</v>
      </c>
      <c r="BA5" s="27" t="e">
        <f>#REF!</f>
        <v>#REF!</v>
      </c>
      <c r="BD5" s="27" t="e">
        <f>#REF!</f>
        <v>#REF!</v>
      </c>
      <c r="BE5" s="27" t="e">
        <f>#REF!</f>
        <v>#REF!</v>
      </c>
      <c r="BF5" s="27" t="e">
        <f>#REF!</f>
        <v>#REF!</v>
      </c>
      <c r="BG5" s="27" t="e">
        <f>#REF!</f>
        <v>#REF!</v>
      </c>
      <c r="BH5" s="27" t="e">
        <f>#REF!</f>
        <v>#REF!</v>
      </c>
      <c r="BI5" s="27" t="e">
        <f>#REF!</f>
        <v>#REF!</v>
      </c>
      <c r="BJ5" s="27" t="e">
        <f>#REF!</f>
        <v>#REF!</v>
      </c>
      <c r="BK5" s="27" t="e">
        <f>#REF!</f>
        <v>#REF!</v>
      </c>
      <c r="BL5" s="27" t="e">
        <f>#REF!</f>
        <v>#REF!</v>
      </c>
      <c r="BM5" s="27" t="e">
        <f>#REF!</f>
        <v>#REF!</v>
      </c>
      <c r="BO5" s="27" t="e">
        <f>(((((((((AZ5*10+BD5)*10+BE5)*10+BF5)*10+BG5)*10+BH5)*10+BI5)*10+BJ5)*100+AC5))</f>
        <v>#REF!</v>
      </c>
      <c r="BP5" s="27" t="e">
        <f>LEN(BO5)</f>
        <v>#REF!</v>
      </c>
      <c r="BQ5" s="27" t="e">
        <f>SMALL($BO$5:$BO$6,AC5)</f>
        <v>#REF!</v>
      </c>
      <c r="BR5" s="27" t="e">
        <f>#REF!</f>
        <v>#REF!</v>
      </c>
      <c r="BS5" s="27" t="e">
        <f>LEN(BR5)</f>
        <v>#REF!</v>
      </c>
      <c r="BT5" s="27" t="e">
        <f>IF(BS5&gt;9,1,0)</f>
        <v>#REF!</v>
      </c>
      <c r="BU5" s="27" t="e">
        <f>VALUE(IF(BT5=1,(MID(BR5,BS5-1,2)),9999))</f>
        <v>#REF!</v>
      </c>
      <c r="BX5" s="2" t="e">
        <f>IF(BU5=9999,"",(INDEX($AD$5:$AD$6,$BU5)))</f>
        <v>#REF!</v>
      </c>
      <c r="BY5" s="2" t="e">
        <f>IF(BU5=9999,"",INDEX($AE$5:$AE$6,$BU5))</f>
        <v>#REF!</v>
      </c>
      <c r="BZ5" s="27" t="e">
        <f>IF(BU5=9999,"",INDEX($AF$5:$AF$6,$BU5))</f>
        <v>#REF!</v>
      </c>
      <c r="CA5" s="27" t="e">
        <f>IF(BU5=9999,"",INDEX($AG$5:$AG$6,$BU5))</f>
        <v>#REF!</v>
      </c>
      <c r="CB5" s="27" t="e">
        <f>IF(BU5=9999,"",INDEX($AH$5:$AH$6,$BU5))</f>
        <v>#REF!</v>
      </c>
      <c r="CC5" s="27" t="e">
        <f>IF(BU5=9999,"",INDEX($AI$5:$AI$6,$BU5))</f>
        <v>#REF!</v>
      </c>
      <c r="CD5" s="27" t="e">
        <f>IF(BU5=9999,"",INDEX($AJ$5:$AJ$6,$BU5))</f>
        <v>#REF!</v>
      </c>
      <c r="CE5" s="27" t="e">
        <f>IF(BU5=9999,"",INDEX($AK$5:$AK$6,$BU5))</f>
        <v>#REF!</v>
      </c>
      <c r="CF5" s="27" t="e">
        <f>IF(BU5=9999,"",INDEX($AL$5:$AL$6,$BU5))</f>
        <v>#REF!</v>
      </c>
      <c r="CG5" s="27" t="e">
        <f>IF(BU5=9999,"",INDEX($AM$5:$AM$6,$BU5))</f>
        <v>#REF!</v>
      </c>
      <c r="CH5" s="27" t="e">
        <f>IF(BU5=9999,"",INDEX($AN$5:$AN$6,$BU5))</f>
        <v>#REF!</v>
      </c>
      <c r="CI5" s="27" t="e">
        <f>IF(BU5=9999,"",INDEX($AO$5:$AO$6,$BU5))</f>
        <v>#REF!</v>
      </c>
      <c r="CJ5" s="27" t="e">
        <f>IF(BU5=9999,"",INDEX($AP$5:$AP$6,$BU5))</f>
        <v>#REF!</v>
      </c>
      <c r="CK5" s="27" t="e">
        <f>IF(BU5=9999,"",INDEX($AQ$5:$AQ$6,$BU5))</f>
        <v>#REF!</v>
      </c>
      <c r="CL5" s="27" t="e">
        <f>IF(BU5=9999,"",INDEX($AR$5:$AR$6,$BU5))</f>
        <v>#REF!</v>
      </c>
      <c r="CM5" s="27" t="e">
        <f>IF(BU5=9999,"",INDEX($AS$5:$AS$6,$BU5))</f>
        <v>#REF!</v>
      </c>
      <c r="CN5" s="27" t="e">
        <f>IF(BU5=9999,"",INDEX($AT$5:$AT$6,$BU5))</f>
        <v>#REF!</v>
      </c>
      <c r="CO5" s="27" t="e">
        <f>IF(BU5=9999,"",INDEX($AU$5:$AU$6,$BU5))</f>
        <v>#REF!</v>
      </c>
      <c r="CP5" s="27" t="e">
        <f>IF(BU5=9999,"",INDEX($AV$5:$AV$6,$BU5))</f>
        <v>#REF!</v>
      </c>
      <c r="CQ5" s="27" t="e">
        <f>IF(BU5=9999,"",INDEX($AW$5:$AW$6,$BU5))</f>
        <v>#REF!</v>
      </c>
      <c r="CR5" s="27" t="e">
        <f>IF(BU5=9999,"",INDEX($AX$5:$AX$6,$BU5))</f>
        <v>#REF!</v>
      </c>
      <c r="CS5" s="27" t="e">
        <f>IF(BU5=9999,"",INDEX($AY$5:$AY$6,$BU5))</f>
        <v>#REF!</v>
      </c>
      <c r="CT5" s="27" t="e">
        <f>IF(BU5=9999,"",INDEX($AZ$5:$AZ$6,$BU5))</f>
        <v>#REF!</v>
      </c>
      <c r="CU5" s="27" t="e">
        <f>IF(BU5=9999,"",INDEX($BA$5:$BA$6,$BU5))</f>
        <v>#REF!</v>
      </c>
      <c r="CV5" s="27">
        <v>1</v>
      </c>
      <c r="CW5" s="27">
        <v>1</v>
      </c>
      <c r="CX5" s="27" t="e">
        <f>IF(CT5="","",1)</f>
        <v>#REF!</v>
      </c>
    </row>
    <row r="6" spans="1:102" ht="20.100000000000001" customHeight="1" thickBot="1" x14ac:dyDescent="0.3">
      <c r="A6" s="78" t="s">
        <v>95</v>
      </c>
      <c r="B6" s="86" t="s">
        <v>96</v>
      </c>
      <c r="C6" s="80" t="s">
        <v>12</v>
      </c>
      <c r="D6" s="81" t="s">
        <v>12</v>
      </c>
      <c r="E6" s="81" t="s">
        <v>12</v>
      </c>
      <c r="F6" s="81">
        <v>10</v>
      </c>
      <c r="G6" s="81" t="s">
        <v>12</v>
      </c>
      <c r="H6" s="81" t="s">
        <v>12</v>
      </c>
      <c r="I6" s="81" t="s">
        <v>12</v>
      </c>
      <c r="J6" s="81" t="s">
        <v>12</v>
      </c>
      <c r="K6" s="81" t="s">
        <v>12</v>
      </c>
      <c r="L6" s="81" t="s">
        <v>12</v>
      </c>
      <c r="M6" s="81" t="s">
        <v>12</v>
      </c>
      <c r="N6" s="81" t="s">
        <v>12</v>
      </c>
      <c r="O6" s="81" t="s">
        <v>12</v>
      </c>
      <c r="P6" s="81" t="s">
        <v>12</v>
      </c>
      <c r="Q6" s="81" t="s">
        <v>12</v>
      </c>
      <c r="R6" s="81" t="s">
        <v>12</v>
      </c>
      <c r="S6" s="81" t="s">
        <v>12</v>
      </c>
      <c r="T6" s="81" t="s">
        <v>12</v>
      </c>
      <c r="U6" s="81" t="s">
        <v>12</v>
      </c>
      <c r="V6" s="82" t="s">
        <v>12</v>
      </c>
      <c r="W6" s="83">
        <v>10</v>
      </c>
      <c r="X6" s="84">
        <v>1</v>
      </c>
      <c r="Y6" s="89"/>
      <c r="AC6" s="27">
        <f>AC5+1</f>
        <v>2</v>
      </c>
      <c r="AD6" s="2" t="e">
        <f>#REF!</f>
        <v>#REF!</v>
      </c>
      <c r="AE6" s="2" t="e">
        <f>#REF!</f>
        <v>#REF!</v>
      </c>
      <c r="AF6" s="27" t="e">
        <f>#REF!</f>
        <v>#REF!</v>
      </c>
      <c r="AG6" s="27" t="e">
        <f>#REF!</f>
        <v>#REF!</v>
      </c>
      <c r="AH6" s="27" t="e">
        <f>#REF!</f>
        <v>#REF!</v>
      </c>
      <c r="AI6" s="27" t="e">
        <f>#REF!</f>
        <v>#REF!</v>
      </c>
      <c r="AJ6" s="27" t="e">
        <f>#REF!</f>
        <v>#REF!</v>
      </c>
      <c r="AK6" s="27" t="e">
        <f>#REF!</f>
        <v>#REF!</v>
      </c>
      <c r="AL6" s="27" t="e">
        <f>#REF!</f>
        <v>#REF!</v>
      </c>
      <c r="AM6" s="27" t="e">
        <f>#REF!</f>
        <v>#REF!</v>
      </c>
      <c r="AN6" s="27" t="e">
        <f>#REF!</f>
        <v>#REF!</v>
      </c>
      <c r="AO6" s="27" t="e">
        <f>#REF!</f>
        <v>#REF!</v>
      </c>
      <c r="AP6" s="27" t="e">
        <f>#REF!</f>
        <v>#REF!</v>
      </c>
      <c r="AQ6" s="27" t="e">
        <f>#REF!</f>
        <v>#REF!</v>
      </c>
      <c r="AR6" s="27" t="e">
        <f>#REF!</f>
        <v>#REF!</v>
      </c>
      <c r="AS6" s="27" t="e">
        <f>#REF!</f>
        <v>#REF!</v>
      </c>
      <c r="AT6" s="27" t="e">
        <f>#REF!</f>
        <v>#REF!</v>
      </c>
      <c r="AU6" s="27" t="e">
        <f>#REF!</f>
        <v>#REF!</v>
      </c>
      <c r="AV6" s="27" t="e">
        <f>#REF!</f>
        <v>#REF!</v>
      </c>
      <c r="AW6" s="27" t="e">
        <f>#REF!</f>
        <v>#REF!</v>
      </c>
      <c r="AX6" s="27" t="e">
        <f>#REF!</f>
        <v>#REF!</v>
      </c>
      <c r="AY6" s="27" t="e">
        <f>#REF!</f>
        <v>#REF!</v>
      </c>
      <c r="AZ6" s="27" t="e">
        <f>#REF!</f>
        <v>#REF!</v>
      </c>
      <c r="BA6" s="27" t="e">
        <f>#REF!</f>
        <v>#REF!</v>
      </c>
      <c r="BD6" s="27" t="e">
        <f>#REF!</f>
        <v>#REF!</v>
      </c>
      <c r="BE6" s="27" t="e">
        <f>#REF!</f>
        <v>#REF!</v>
      </c>
      <c r="BF6" s="27" t="e">
        <f>#REF!</f>
        <v>#REF!</v>
      </c>
      <c r="BG6" s="27" t="e">
        <f>#REF!</f>
        <v>#REF!</v>
      </c>
      <c r="BH6" s="27" t="e">
        <f>#REF!</f>
        <v>#REF!</v>
      </c>
      <c r="BI6" s="27" t="e">
        <f>#REF!</f>
        <v>#REF!</v>
      </c>
      <c r="BJ6" s="27" t="e">
        <f>#REF!</f>
        <v>#REF!</v>
      </c>
      <c r="BK6" s="27" t="e">
        <f>#REF!</f>
        <v>#REF!</v>
      </c>
      <c r="BL6" s="27" t="e">
        <f>#REF!</f>
        <v>#REF!</v>
      </c>
      <c r="BM6" s="27" t="e">
        <f>#REF!</f>
        <v>#REF!</v>
      </c>
      <c r="BO6" s="27" t="e">
        <f t="shared" ref="BO6" si="1">(((((((((AZ6*10+BD6)*10+BE6)*10+BF6)*10+BG6)*10+BH6)*10+BI6)*10+BJ6)*100+AC6))</f>
        <v>#REF!</v>
      </c>
      <c r="BP6" s="27" t="e">
        <f t="shared" ref="BP6" si="2">LEN(BO6)</f>
        <v>#REF!</v>
      </c>
      <c r="BQ6" s="27" t="e">
        <f>SMALL($BO$5:$BO$6,AC6)</f>
        <v>#REF!</v>
      </c>
      <c r="BR6" s="27" t="e">
        <f>#REF!</f>
        <v>#REF!</v>
      </c>
      <c r="BS6" s="27" t="e">
        <f t="shared" ref="BS6" si="3">LEN(BR6)</f>
        <v>#REF!</v>
      </c>
      <c r="BT6" s="27" t="e">
        <f t="shared" ref="BT6" si="4">IF(BS6&gt;9,1,0)</f>
        <v>#REF!</v>
      </c>
      <c r="BU6" s="27" t="e">
        <f t="shared" ref="BU6" si="5">VALUE(IF(BT6=1,(MID(BR6,BS6-1,2)),9999))</f>
        <v>#REF!</v>
      </c>
      <c r="BX6" s="2" t="e">
        <f>IF(BU6=9999,"",(INDEX($AD$5:$AD$6,$BU6)))</f>
        <v>#REF!</v>
      </c>
      <c r="BY6" s="2" t="e">
        <f>IF(BU6=9999,"",INDEX($AE$5:$AE$6,$BU6))</f>
        <v>#REF!</v>
      </c>
      <c r="BZ6" s="27" t="e">
        <f>IF(BU6=9999,"",INDEX($AF$5:$AF$6,$BU6))</f>
        <v>#REF!</v>
      </c>
      <c r="CA6" s="27" t="e">
        <f>IF(BU6=9999,"",INDEX($AG$5:$AG$6,$BU6))</f>
        <v>#REF!</v>
      </c>
      <c r="CB6" s="27" t="e">
        <f>IF(BU6=9999,"",INDEX($AH$5:$AH$6,$BU6))</f>
        <v>#REF!</v>
      </c>
      <c r="CC6" s="27" t="e">
        <f>IF(BU6=9999,"",INDEX($AI$5:$AI$6,$BU6))</f>
        <v>#REF!</v>
      </c>
      <c r="CD6" s="27" t="e">
        <f>IF(BU6=9999,"",INDEX($AJ$5:$AJ$6,$BU6))</f>
        <v>#REF!</v>
      </c>
      <c r="CE6" s="27" t="e">
        <f>IF(BU6=9999,"",INDEX($AK$5:$AK$6,$BU6))</f>
        <v>#REF!</v>
      </c>
      <c r="CF6" s="27" t="e">
        <f>IF(BU6=9999,"",INDEX($AL$5:$AL$6,$BU6))</f>
        <v>#REF!</v>
      </c>
      <c r="CG6" s="27" t="e">
        <f>IF(BU6=9999,"",INDEX($AM$5:$AM$6,$BU6))</f>
        <v>#REF!</v>
      </c>
      <c r="CH6" s="27" t="e">
        <f>IF(BU6=9999,"",INDEX($AN$5:$AN$6,$BU6))</f>
        <v>#REF!</v>
      </c>
      <c r="CI6" s="27" t="e">
        <f>IF(BU6=9999,"",INDEX($AO$5:$AO$6,$BU6))</f>
        <v>#REF!</v>
      </c>
      <c r="CJ6" s="27" t="e">
        <f>IF(BU6=9999,"",INDEX($AP$5:$AP$6,$BU6))</f>
        <v>#REF!</v>
      </c>
      <c r="CK6" s="27" t="e">
        <f>IF(BU6=9999,"",INDEX($AQ$5:$AQ$6,$BU6))</f>
        <v>#REF!</v>
      </c>
      <c r="CL6" s="27" t="e">
        <f>IF(BU6=9999,"",INDEX($AR$5:$AR$6,$BU6))</f>
        <v>#REF!</v>
      </c>
      <c r="CM6" s="27" t="e">
        <f>IF(BU6=9999,"",INDEX($AS$5:$AS$6,$BU6))</f>
        <v>#REF!</v>
      </c>
      <c r="CN6" s="27" t="e">
        <f>IF(BU6=9999,"",INDEX($AT$5:$AT$6,$BU6))</f>
        <v>#REF!</v>
      </c>
      <c r="CO6" s="27" t="e">
        <f>IF(BU6=9999,"",INDEX($AU$5:$AU$6,$BU6))</f>
        <v>#REF!</v>
      </c>
      <c r="CP6" s="27" t="e">
        <f>IF(BU6=9999,"",INDEX($AV$5:$AV$6,$BU6))</f>
        <v>#REF!</v>
      </c>
      <c r="CQ6" s="27" t="e">
        <f>IF(BU6=9999,"",INDEX($AW$5:$AW$6,$BU6))</f>
        <v>#REF!</v>
      </c>
      <c r="CR6" s="27" t="e">
        <f>IF(BU6=9999,"",INDEX($AX$5:$AX$6,$BU6))</f>
        <v>#REF!</v>
      </c>
      <c r="CS6" s="27" t="e">
        <f>IF(BU6=9999,"",INDEX($AY$5:$AY$6,$BU6))</f>
        <v>#REF!</v>
      </c>
      <c r="CT6" s="27" t="e">
        <f>IF(BU6=9999,"",INDEX($AZ$5:$AZ$6,$BU6))</f>
        <v>#REF!</v>
      </c>
      <c r="CU6" s="27" t="e">
        <f>IF(BU6=9999,"",INDEX($BA$5:$BA$6,$BU6))</f>
        <v>#REF!</v>
      </c>
      <c r="CV6" s="27">
        <f>CV5+1</f>
        <v>2</v>
      </c>
      <c r="CW6" s="27" t="e">
        <f>IF(CT6="","",(IF(CT5=CT6,CW5,CV6)))</f>
        <v>#REF!</v>
      </c>
      <c r="CX6" s="27" t="e">
        <f>IF(CT6="","",CX5+1)</f>
        <v>#REF!</v>
      </c>
    </row>
    <row r="7" spans="1:102" ht="18" thickTop="1" x14ac:dyDescent="0.25"/>
    <row r="9" spans="1:102" x14ac:dyDescent="0.25">
      <c r="B9" s="1"/>
    </row>
    <row r="10" spans="1:102" x14ac:dyDescent="0.25">
      <c r="B10" s="43"/>
    </row>
    <row r="11" spans="1:102" x14ac:dyDescent="0.25">
      <c r="B11" s="1"/>
    </row>
    <row r="12" spans="1:102" x14ac:dyDescent="0.25">
      <c r="B12" s="1"/>
    </row>
    <row r="13" spans="1:102" x14ac:dyDescent="0.25">
      <c r="B13" s="1"/>
    </row>
    <row r="14" spans="1:102" x14ac:dyDescent="0.25">
      <c r="B14" s="1"/>
    </row>
    <row r="15" spans="1:102" x14ac:dyDescent="0.25">
      <c r="B15" s="1"/>
    </row>
    <row r="16" spans="1:102" x14ac:dyDescent="0.25">
      <c r="B16" s="1"/>
    </row>
    <row r="17" spans="2:41" x14ac:dyDescent="0.25">
      <c r="B17" s="1"/>
    </row>
    <row r="18" spans="2:41" x14ac:dyDescent="0.25">
      <c r="B18" s="1"/>
    </row>
    <row r="19" spans="2:41" ht="15" customHeight="1" x14ac:dyDescent="0.25">
      <c r="B19" s="1"/>
    </row>
    <row r="20" spans="2:41" ht="15" customHeight="1" x14ac:dyDescent="0.25">
      <c r="B20" s="1"/>
    </row>
    <row r="21" spans="2:41" ht="15" customHeight="1" x14ac:dyDescent="0.25">
      <c r="B21" s="1"/>
    </row>
    <row r="22" spans="2:41" ht="15" customHeight="1" x14ac:dyDescent="0.25">
      <c r="B22" s="1"/>
      <c r="AB22" s="27"/>
    </row>
    <row r="23" spans="2:41" x14ac:dyDescent="0.25">
      <c r="B23" s="1"/>
      <c r="AB23" s="27"/>
    </row>
    <row r="24" spans="2:41" x14ac:dyDescent="0.25">
      <c r="B24" s="1"/>
      <c r="AB24" s="11"/>
    </row>
    <row r="25" spans="2:41" x14ac:dyDescent="0.25">
      <c r="B25" s="1"/>
    </row>
    <row r="26" spans="2:41" x14ac:dyDescent="0.25">
      <c r="B26" s="1"/>
    </row>
    <row r="27" spans="2:41" ht="12.75" hidden="1" customHeight="1" x14ac:dyDescent="0.25">
      <c r="B27" s="27"/>
      <c r="C27" s="45"/>
      <c r="D27" s="45"/>
      <c r="E27" s="45"/>
      <c r="G27" s="45" t="s">
        <v>13</v>
      </c>
      <c r="H27" s="45"/>
      <c r="I27" s="45"/>
      <c r="K27" s="45" t="s">
        <v>14</v>
      </c>
      <c r="L27" s="45"/>
      <c r="M27" s="45"/>
      <c r="O27" s="45" t="s">
        <v>1</v>
      </c>
      <c r="P27" s="45"/>
      <c r="Q27" s="45"/>
      <c r="S27" s="45" t="s">
        <v>2</v>
      </c>
      <c r="T27" s="45"/>
      <c r="U27" s="45"/>
      <c r="V27" s="45" t="s">
        <v>3</v>
      </c>
      <c r="W27" s="45"/>
      <c r="X27" s="45"/>
      <c r="AA27" s="45" t="s">
        <v>5</v>
      </c>
      <c r="AB27" s="45"/>
      <c r="AC27" s="45"/>
      <c r="AE27" s="45" t="s">
        <v>6</v>
      </c>
      <c r="AF27" s="45"/>
      <c r="AG27" s="45"/>
      <c r="AI27" s="45" t="s">
        <v>7</v>
      </c>
      <c r="AJ27" s="45"/>
      <c r="AK27" s="45"/>
      <c r="AM27" s="45" t="s">
        <v>8</v>
      </c>
      <c r="AN27" s="45"/>
      <c r="AO27" s="45"/>
    </row>
    <row r="28" spans="2:41" hidden="1" x14ac:dyDescent="0.25">
      <c r="B28" s="27"/>
      <c r="G28" s="27" t="s">
        <v>18</v>
      </c>
      <c r="H28" s="27" t="s">
        <v>19</v>
      </c>
      <c r="I28" s="27" t="s">
        <v>15</v>
      </c>
      <c r="K28" s="27" t="s">
        <v>18</v>
      </c>
      <c r="L28" s="27" t="s">
        <v>20</v>
      </c>
      <c r="M28" s="27" t="s">
        <v>16</v>
      </c>
      <c r="O28" s="27" t="s">
        <v>18</v>
      </c>
      <c r="P28" s="27" t="s">
        <v>21</v>
      </c>
      <c r="Q28" s="27" t="s">
        <v>17</v>
      </c>
      <c r="S28" s="27" t="s">
        <v>18</v>
      </c>
      <c r="T28" s="27" t="s">
        <v>22</v>
      </c>
      <c r="U28" s="27" t="s">
        <v>2</v>
      </c>
      <c r="V28" s="27" t="s">
        <v>18</v>
      </c>
      <c r="W28" s="27" t="s">
        <v>23</v>
      </c>
      <c r="X28" s="27" t="s">
        <v>3</v>
      </c>
      <c r="AA28" s="27" t="s">
        <v>18</v>
      </c>
      <c r="AB28" s="27"/>
      <c r="AC28" s="27" t="s">
        <v>4</v>
      </c>
      <c r="AG28" s="27" t="s">
        <v>12</v>
      </c>
      <c r="AK28" s="27" t="s">
        <v>4</v>
      </c>
      <c r="AO28" s="27" t="s">
        <v>4</v>
      </c>
    </row>
    <row r="29" spans="2:41" hidden="1" x14ac:dyDescent="0.25">
      <c r="B29" s="27"/>
      <c r="G29" s="27">
        <v>1</v>
      </c>
      <c r="H29" s="27" t="s">
        <v>24</v>
      </c>
      <c r="K29" s="27">
        <v>1</v>
      </c>
      <c r="L29" s="27" t="s">
        <v>24</v>
      </c>
      <c r="O29" s="27">
        <v>1</v>
      </c>
      <c r="P29" s="27" t="s">
        <v>24</v>
      </c>
      <c r="S29" s="27">
        <v>1</v>
      </c>
      <c r="T29" s="27">
        <v>32</v>
      </c>
      <c r="V29" s="27">
        <v>1</v>
      </c>
      <c r="W29" s="27" t="s">
        <v>24</v>
      </c>
      <c r="AA29" s="27">
        <v>1</v>
      </c>
      <c r="AB29" s="27">
        <v>50</v>
      </c>
      <c r="AE29" s="27">
        <v>1</v>
      </c>
      <c r="AF29" s="27" t="s">
        <v>12</v>
      </c>
      <c r="AI29" s="27">
        <v>1</v>
      </c>
      <c r="AJ29" s="27" t="s">
        <v>25</v>
      </c>
      <c r="AM29" s="27">
        <v>1</v>
      </c>
      <c r="AN29" s="27" t="s">
        <v>25</v>
      </c>
    </row>
    <row r="30" spans="2:41" hidden="1" x14ac:dyDescent="0.25">
      <c r="G30" s="27">
        <v>2</v>
      </c>
      <c r="H30" s="27" t="s">
        <v>24</v>
      </c>
      <c r="K30" s="27">
        <v>2</v>
      </c>
      <c r="L30" s="27" t="s">
        <v>24</v>
      </c>
      <c r="O30" s="27">
        <v>2</v>
      </c>
      <c r="P30" s="27" t="s">
        <v>24</v>
      </c>
      <c r="S30" s="27">
        <v>2</v>
      </c>
      <c r="T30" s="27">
        <v>35</v>
      </c>
      <c r="V30" s="27">
        <v>2</v>
      </c>
      <c r="W30" s="27" t="s">
        <v>24</v>
      </c>
      <c r="AA30" s="27">
        <v>2</v>
      </c>
      <c r="AB30" s="27">
        <v>55</v>
      </c>
      <c r="AE30" s="27">
        <v>2</v>
      </c>
      <c r="AF30" s="27" t="s">
        <v>12</v>
      </c>
      <c r="AI30" s="27">
        <v>2</v>
      </c>
      <c r="AJ30" s="27" t="s">
        <v>26</v>
      </c>
      <c r="AM30" s="27">
        <v>2</v>
      </c>
      <c r="AN30" s="27" t="s">
        <v>26</v>
      </c>
    </row>
    <row r="31" spans="2:41" hidden="1" x14ac:dyDescent="0.25">
      <c r="B31" s="27"/>
      <c r="G31" s="27">
        <v>3</v>
      </c>
      <c r="H31" s="27" t="s">
        <v>24</v>
      </c>
      <c r="K31" s="27">
        <v>3</v>
      </c>
      <c r="L31" s="27" t="s">
        <v>24</v>
      </c>
      <c r="O31" s="27">
        <v>3</v>
      </c>
      <c r="P31" s="27" t="s">
        <v>24</v>
      </c>
      <c r="S31" s="27">
        <v>3</v>
      </c>
      <c r="T31" s="27">
        <v>38</v>
      </c>
      <c r="V31" s="27">
        <v>3</v>
      </c>
      <c r="W31" s="27" t="s">
        <v>24</v>
      </c>
      <c r="AA31" s="27">
        <v>3</v>
      </c>
      <c r="AB31" s="27">
        <v>60</v>
      </c>
      <c r="AE31" s="27">
        <v>3</v>
      </c>
      <c r="AF31" s="27" t="s">
        <v>12</v>
      </c>
      <c r="AI31" s="27">
        <v>3</v>
      </c>
      <c r="AJ31" s="27" t="s">
        <v>27</v>
      </c>
      <c r="AM31" s="27">
        <v>3</v>
      </c>
      <c r="AN31" s="27" t="s">
        <v>27</v>
      </c>
    </row>
    <row r="32" spans="2:41" hidden="1" x14ac:dyDescent="0.25">
      <c r="B32" s="27"/>
      <c r="G32" s="27">
        <v>4</v>
      </c>
      <c r="H32" s="27" t="s">
        <v>24</v>
      </c>
      <c r="K32" s="27">
        <v>4</v>
      </c>
      <c r="L32" s="27" t="s">
        <v>24</v>
      </c>
      <c r="O32" s="27">
        <v>4</v>
      </c>
      <c r="P32" s="27" t="s">
        <v>24</v>
      </c>
      <c r="S32" s="27">
        <v>4</v>
      </c>
      <c r="T32" s="27">
        <v>42</v>
      </c>
      <c r="V32" s="27">
        <v>4</v>
      </c>
      <c r="W32" s="27" t="s">
        <v>24</v>
      </c>
      <c r="AA32" s="27">
        <v>4</v>
      </c>
      <c r="AB32" s="27">
        <v>66</v>
      </c>
      <c r="AE32" s="27">
        <v>4</v>
      </c>
      <c r="AF32" s="27" t="s">
        <v>12</v>
      </c>
      <c r="AI32" s="27">
        <v>4</v>
      </c>
      <c r="AJ32" s="27" t="s">
        <v>28</v>
      </c>
      <c r="AM32" s="27">
        <v>4</v>
      </c>
      <c r="AN32" s="27" t="s">
        <v>28</v>
      </c>
    </row>
    <row r="33" spans="2:40" hidden="1" x14ac:dyDescent="0.25">
      <c r="B33" s="27"/>
      <c r="G33" s="27">
        <v>5</v>
      </c>
      <c r="H33" s="27" t="s">
        <v>24</v>
      </c>
      <c r="K33" s="27">
        <v>5</v>
      </c>
      <c r="L33" s="27" t="s">
        <v>24</v>
      </c>
      <c r="O33" s="27">
        <v>5</v>
      </c>
      <c r="P33" s="27" t="s">
        <v>24</v>
      </c>
      <c r="S33" s="27">
        <v>5</v>
      </c>
      <c r="T33" s="27">
        <v>47</v>
      </c>
      <c r="V33" s="27">
        <v>5</v>
      </c>
      <c r="W33" s="27" t="s">
        <v>24</v>
      </c>
      <c r="AA33" s="27">
        <v>5</v>
      </c>
      <c r="AB33" s="27">
        <v>74</v>
      </c>
      <c r="AE33" s="27">
        <v>5</v>
      </c>
      <c r="AF33" s="27" t="s">
        <v>12</v>
      </c>
      <c r="AI33" s="27">
        <v>5</v>
      </c>
      <c r="AJ33" s="27" t="s">
        <v>29</v>
      </c>
      <c r="AM33" s="27">
        <v>5</v>
      </c>
      <c r="AN33" s="27" t="s">
        <v>29</v>
      </c>
    </row>
    <row r="34" spans="2:40" hidden="1" x14ac:dyDescent="0.25">
      <c r="B34" s="27"/>
      <c r="G34" s="27">
        <v>6</v>
      </c>
      <c r="H34" s="27" t="s">
        <v>24</v>
      </c>
      <c r="K34" s="27">
        <v>6</v>
      </c>
      <c r="L34" s="27" t="s">
        <v>24</v>
      </c>
      <c r="O34" s="27">
        <v>6</v>
      </c>
      <c r="P34" s="27" t="s">
        <v>24</v>
      </c>
      <c r="S34" s="27">
        <v>6</v>
      </c>
      <c r="T34" s="27">
        <v>53</v>
      </c>
      <c r="V34" s="27">
        <v>6</v>
      </c>
      <c r="W34" s="27" t="s">
        <v>24</v>
      </c>
      <c r="AA34" s="27">
        <v>6</v>
      </c>
      <c r="AB34" s="27">
        <v>84</v>
      </c>
      <c r="AE34" s="27">
        <v>6</v>
      </c>
      <c r="AF34" s="27" t="s">
        <v>12</v>
      </c>
      <c r="AI34" s="27">
        <v>6</v>
      </c>
      <c r="AJ34" s="27" t="s">
        <v>30</v>
      </c>
      <c r="AM34" s="27">
        <v>6</v>
      </c>
      <c r="AN34" s="27" t="s">
        <v>30</v>
      </c>
    </row>
    <row r="35" spans="2:40" hidden="1" x14ac:dyDescent="0.25">
      <c r="B35" s="27"/>
      <c r="G35" s="27">
        <v>7</v>
      </c>
      <c r="H35" s="27" t="s">
        <v>24</v>
      </c>
      <c r="K35" s="27">
        <v>7</v>
      </c>
      <c r="L35" s="27" t="s">
        <v>24</v>
      </c>
      <c r="O35" s="27">
        <v>7</v>
      </c>
      <c r="P35" s="27" t="s">
        <v>24</v>
      </c>
      <c r="S35" s="27">
        <v>7</v>
      </c>
      <c r="T35" s="27">
        <v>59</v>
      </c>
      <c r="V35" s="27">
        <v>7</v>
      </c>
      <c r="W35" s="27" t="s">
        <v>24</v>
      </c>
      <c r="AA35" s="27">
        <v>7</v>
      </c>
      <c r="AB35" s="27">
        <v>96</v>
      </c>
      <c r="AE35" s="27">
        <v>7</v>
      </c>
      <c r="AF35" s="27" t="s">
        <v>12</v>
      </c>
      <c r="AI35" s="27">
        <v>7</v>
      </c>
      <c r="AJ35" s="27" t="s">
        <v>31</v>
      </c>
      <c r="AM35" s="27">
        <v>7</v>
      </c>
      <c r="AN35" s="27" t="s">
        <v>31</v>
      </c>
    </row>
    <row r="36" spans="2:40" hidden="1" x14ac:dyDescent="0.25">
      <c r="G36" s="27">
        <v>8</v>
      </c>
      <c r="H36" s="27" t="s">
        <v>24</v>
      </c>
      <c r="K36" s="27">
        <v>8</v>
      </c>
      <c r="L36" s="27" t="s">
        <v>24</v>
      </c>
      <c r="O36" s="27">
        <v>8</v>
      </c>
      <c r="P36" s="27" t="s">
        <v>24</v>
      </c>
      <c r="S36" s="27">
        <v>8</v>
      </c>
      <c r="T36" s="27">
        <v>66</v>
      </c>
      <c r="V36" s="27">
        <v>8</v>
      </c>
      <c r="W36" s="27" t="s">
        <v>24</v>
      </c>
      <c r="AA36" s="27">
        <v>8</v>
      </c>
      <c r="AB36" s="27">
        <v>120</v>
      </c>
      <c r="AE36" s="27">
        <v>8</v>
      </c>
      <c r="AF36" s="27" t="s">
        <v>12</v>
      </c>
      <c r="AI36" s="27">
        <v>8</v>
      </c>
      <c r="AJ36" s="27" t="s">
        <v>32</v>
      </c>
      <c r="AM36" s="27">
        <v>8</v>
      </c>
      <c r="AN36" s="27" t="s">
        <v>32</v>
      </c>
    </row>
    <row r="37" spans="2:40" hidden="1" x14ac:dyDescent="0.25">
      <c r="B37" s="27"/>
      <c r="G37" s="27">
        <v>9</v>
      </c>
      <c r="H37" s="27" t="s">
        <v>24</v>
      </c>
      <c r="K37" s="27">
        <v>9</v>
      </c>
      <c r="L37" s="27" t="s">
        <v>24</v>
      </c>
      <c r="O37" s="27">
        <v>9</v>
      </c>
      <c r="P37" s="27" t="s">
        <v>24</v>
      </c>
      <c r="S37" s="27">
        <v>9</v>
      </c>
      <c r="T37" s="27">
        <v>73</v>
      </c>
      <c r="V37" s="27">
        <v>9</v>
      </c>
      <c r="W37" s="27" t="s">
        <v>24</v>
      </c>
      <c r="AA37" s="27">
        <v>9</v>
      </c>
      <c r="AB37" s="27" t="s">
        <v>24</v>
      </c>
      <c r="AE37" s="27">
        <v>9</v>
      </c>
      <c r="AF37" s="27" t="s">
        <v>12</v>
      </c>
      <c r="AI37" s="27">
        <v>9</v>
      </c>
      <c r="AJ37" s="27" t="s">
        <v>24</v>
      </c>
      <c r="AM37" s="27">
        <v>9</v>
      </c>
      <c r="AN37" s="27" t="s">
        <v>12</v>
      </c>
    </row>
    <row r="38" spans="2:40" hidden="1" x14ac:dyDescent="0.25">
      <c r="B38" s="27"/>
      <c r="G38" s="27">
        <v>10</v>
      </c>
      <c r="H38" s="27" t="s">
        <v>24</v>
      </c>
      <c r="K38" s="27">
        <v>10</v>
      </c>
      <c r="L38" s="27" t="s">
        <v>24</v>
      </c>
      <c r="O38" s="27">
        <v>10</v>
      </c>
      <c r="P38" s="27" t="s">
        <v>24</v>
      </c>
      <c r="S38" s="27">
        <v>10</v>
      </c>
      <c r="T38" s="27">
        <v>85</v>
      </c>
      <c r="V38" s="27">
        <v>10</v>
      </c>
      <c r="W38" s="27" t="s">
        <v>24</v>
      </c>
      <c r="AA38" s="27">
        <v>10</v>
      </c>
      <c r="AB38" s="27" t="s">
        <v>24</v>
      </c>
      <c r="AE38" s="27">
        <v>10</v>
      </c>
      <c r="AF38" s="27" t="s">
        <v>12</v>
      </c>
      <c r="AI38" s="27">
        <v>10</v>
      </c>
      <c r="AJ38" s="27" t="s">
        <v>24</v>
      </c>
      <c r="AM38" s="27">
        <v>10</v>
      </c>
      <c r="AN38" s="27" t="s">
        <v>12</v>
      </c>
    </row>
    <row r="39" spans="2:40" hidden="1" x14ac:dyDescent="0.25">
      <c r="G39" s="27">
        <v>11</v>
      </c>
      <c r="H39" s="27" t="s">
        <v>24</v>
      </c>
      <c r="K39" s="27">
        <v>11</v>
      </c>
      <c r="L39" s="27" t="s">
        <v>24</v>
      </c>
      <c r="O39" s="27">
        <v>11</v>
      </c>
      <c r="P39" s="27" t="s">
        <v>24</v>
      </c>
      <c r="S39" s="27">
        <v>11</v>
      </c>
      <c r="T39" s="27">
        <v>100</v>
      </c>
      <c r="V39" s="27">
        <v>11</v>
      </c>
      <c r="W39" s="27" t="s">
        <v>24</v>
      </c>
      <c r="AA39" s="27">
        <v>11</v>
      </c>
      <c r="AB39" s="27" t="s">
        <v>24</v>
      </c>
      <c r="AE39" s="27">
        <v>11</v>
      </c>
      <c r="AF39" s="27" t="s">
        <v>12</v>
      </c>
      <c r="AI39" s="27">
        <v>11</v>
      </c>
      <c r="AJ39" s="27" t="s">
        <v>24</v>
      </c>
      <c r="AM39" s="27">
        <v>11</v>
      </c>
      <c r="AN39" s="27" t="s">
        <v>12</v>
      </c>
    </row>
    <row r="40" spans="2:40" hidden="1" x14ac:dyDescent="0.25">
      <c r="B40" s="27"/>
      <c r="G40" s="27">
        <v>12</v>
      </c>
      <c r="H40" s="27" t="s">
        <v>24</v>
      </c>
      <c r="K40" s="27">
        <v>12</v>
      </c>
      <c r="L40" s="27" t="s">
        <v>24</v>
      </c>
      <c r="O40" s="27">
        <v>12</v>
      </c>
      <c r="P40" s="27" t="s">
        <v>24</v>
      </c>
      <c r="S40" s="27">
        <v>12</v>
      </c>
      <c r="T40" s="27" t="s">
        <v>24</v>
      </c>
      <c r="V40" s="27">
        <v>12</v>
      </c>
      <c r="W40" s="27" t="s">
        <v>24</v>
      </c>
      <c r="AA40" s="27">
        <v>12</v>
      </c>
      <c r="AB40" s="27" t="s">
        <v>24</v>
      </c>
      <c r="AE40" s="27">
        <v>12</v>
      </c>
      <c r="AF40" s="27" t="s">
        <v>12</v>
      </c>
      <c r="AI40" s="27">
        <v>12</v>
      </c>
      <c r="AJ40" s="27" t="s">
        <v>24</v>
      </c>
      <c r="AM40" s="27">
        <v>12</v>
      </c>
      <c r="AN40" s="27" t="s">
        <v>12</v>
      </c>
    </row>
    <row r="41" spans="2:40" hidden="1" x14ac:dyDescent="0.25">
      <c r="B41" s="27"/>
      <c r="G41" s="27">
        <v>13</v>
      </c>
      <c r="H41" s="27" t="s">
        <v>24</v>
      </c>
      <c r="K41" s="27">
        <v>13</v>
      </c>
      <c r="L41" s="27" t="s">
        <v>24</v>
      </c>
      <c r="O41" s="27">
        <v>13</v>
      </c>
      <c r="P41" s="27" t="s">
        <v>24</v>
      </c>
      <c r="S41" s="27">
        <v>13</v>
      </c>
      <c r="T41" s="27" t="s">
        <v>24</v>
      </c>
      <c r="V41" s="27">
        <v>13</v>
      </c>
      <c r="W41" s="27" t="s">
        <v>24</v>
      </c>
      <c r="AA41" s="27">
        <v>13</v>
      </c>
      <c r="AB41" s="27" t="s">
        <v>24</v>
      </c>
      <c r="AE41" s="27">
        <v>13</v>
      </c>
      <c r="AF41" s="27" t="s">
        <v>12</v>
      </c>
      <c r="AI41" s="27">
        <v>13</v>
      </c>
      <c r="AJ41" s="27" t="s">
        <v>24</v>
      </c>
      <c r="AM41" s="27">
        <v>13</v>
      </c>
      <c r="AN41" s="27" t="s">
        <v>12</v>
      </c>
    </row>
    <row r="42" spans="2:40" hidden="1" x14ac:dyDescent="0.25">
      <c r="G42" s="27">
        <v>14</v>
      </c>
      <c r="H42" s="27" t="s">
        <v>24</v>
      </c>
      <c r="K42" s="27">
        <v>14</v>
      </c>
      <c r="L42" s="27" t="s">
        <v>24</v>
      </c>
      <c r="O42" s="27">
        <v>14</v>
      </c>
      <c r="P42" s="27" t="s">
        <v>24</v>
      </c>
      <c r="S42" s="27">
        <v>14</v>
      </c>
      <c r="T42" s="27" t="s">
        <v>24</v>
      </c>
      <c r="V42" s="27">
        <v>14</v>
      </c>
      <c r="W42" s="27" t="s">
        <v>24</v>
      </c>
      <c r="AA42" s="27">
        <v>14</v>
      </c>
      <c r="AB42" s="27" t="s">
        <v>24</v>
      </c>
      <c r="AE42" s="27">
        <v>14</v>
      </c>
      <c r="AF42" s="27" t="s">
        <v>12</v>
      </c>
      <c r="AI42" s="27">
        <v>14</v>
      </c>
      <c r="AJ42" s="27" t="s">
        <v>24</v>
      </c>
      <c r="AM42" s="27">
        <v>14</v>
      </c>
      <c r="AN42" s="27" t="s">
        <v>12</v>
      </c>
    </row>
    <row r="43" spans="2:40" hidden="1" x14ac:dyDescent="0.25">
      <c r="G43" s="27">
        <v>15</v>
      </c>
      <c r="H43" s="27" t="s">
        <v>24</v>
      </c>
      <c r="K43" s="27">
        <v>15</v>
      </c>
      <c r="L43" s="27" t="s">
        <v>24</v>
      </c>
      <c r="O43" s="27">
        <v>15</v>
      </c>
      <c r="P43" s="27" t="s">
        <v>24</v>
      </c>
      <c r="S43" s="27">
        <v>15</v>
      </c>
      <c r="T43" s="27" t="s">
        <v>24</v>
      </c>
      <c r="V43" s="27">
        <v>15</v>
      </c>
      <c r="W43" s="27" t="s">
        <v>24</v>
      </c>
      <c r="AA43" s="27">
        <v>15</v>
      </c>
      <c r="AB43" s="27" t="s">
        <v>24</v>
      </c>
      <c r="AE43" s="27">
        <v>15</v>
      </c>
      <c r="AF43" s="27" t="s">
        <v>12</v>
      </c>
      <c r="AI43" s="27">
        <v>15</v>
      </c>
      <c r="AJ43" s="27" t="s">
        <v>24</v>
      </c>
      <c r="AM43" s="27">
        <v>15</v>
      </c>
      <c r="AN43" s="27" t="s">
        <v>12</v>
      </c>
    </row>
    <row r="44" spans="2:40" hidden="1" x14ac:dyDescent="0.25">
      <c r="G44" s="27">
        <v>16</v>
      </c>
      <c r="H44" s="27" t="s">
        <v>24</v>
      </c>
      <c r="K44" s="27">
        <v>16</v>
      </c>
      <c r="L44" s="27" t="s">
        <v>24</v>
      </c>
      <c r="O44" s="27">
        <v>16</v>
      </c>
      <c r="P44" s="27" t="s">
        <v>24</v>
      </c>
      <c r="S44" s="27">
        <v>16</v>
      </c>
      <c r="T44" s="27" t="s">
        <v>24</v>
      </c>
      <c r="V44" s="27">
        <v>16</v>
      </c>
      <c r="W44" s="27" t="s">
        <v>24</v>
      </c>
      <c r="AA44" s="27">
        <v>16</v>
      </c>
      <c r="AB44" s="27" t="s">
        <v>24</v>
      </c>
      <c r="AE44" s="27">
        <v>16</v>
      </c>
      <c r="AF44" s="27" t="s">
        <v>12</v>
      </c>
      <c r="AI44" s="27">
        <v>16</v>
      </c>
      <c r="AJ44" s="27" t="s">
        <v>24</v>
      </c>
      <c r="AM44" s="27">
        <v>16</v>
      </c>
      <c r="AN44" s="27" t="s">
        <v>12</v>
      </c>
    </row>
    <row r="45" spans="2:40" hidden="1" x14ac:dyDescent="0.25">
      <c r="G45" s="27">
        <v>17</v>
      </c>
      <c r="H45" s="27" t="s">
        <v>24</v>
      </c>
      <c r="K45" s="27">
        <v>17</v>
      </c>
      <c r="L45" s="27" t="s">
        <v>24</v>
      </c>
      <c r="O45" s="27">
        <v>17</v>
      </c>
      <c r="P45" s="27" t="s">
        <v>24</v>
      </c>
      <c r="S45" s="27">
        <v>17</v>
      </c>
      <c r="T45" s="27" t="s">
        <v>24</v>
      </c>
      <c r="V45" s="27">
        <v>17</v>
      </c>
      <c r="W45" s="27" t="s">
        <v>24</v>
      </c>
      <c r="AA45" s="27">
        <v>17</v>
      </c>
      <c r="AB45" s="27" t="s">
        <v>24</v>
      </c>
      <c r="AE45" s="27">
        <v>17</v>
      </c>
      <c r="AF45" s="27" t="s">
        <v>12</v>
      </c>
      <c r="AI45" s="27">
        <v>17</v>
      </c>
      <c r="AJ45" s="27" t="s">
        <v>24</v>
      </c>
      <c r="AM45" s="27">
        <v>17</v>
      </c>
      <c r="AN45" s="27" t="s">
        <v>12</v>
      </c>
    </row>
    <row r="46" spans="2:40" hidden="1" x14ac:dyDescent="0.25">
      <c r="G46" s="27">
        <v>18</v>
      </c>
      <c r="H46" s="27" t="s">
        <v>24</v>
      </c>
      <c r="K46" s="27">
        <v>18</v>
      </c>
      <c r="L46" s="27" t="s">
        <v>24</v>
      </c>
      <c r="O46" s="27">
        <v>18</v>
      </c>
      <c r="P46" s="27" t="s">
        <v>24</v>
      </c>
      <c r="S46" s="27">
        <v>18</v>
      </c>
      <c r="T46" s="27" t="s">
        <v>24</v>
      </c>
      <c r="V46" s="27">
        <v>18</v>
      </c>
      <c r="W46" s="27" t="s">
        <v>24</v>
      </c>
      <c r="AA46" s="27">
        <v>18</v>
      </c>
      <c r="AB46" s="27" t="s">
        <v>24</v>
      </c>
      <c r="AE46" s="27">
        <v>18</v>
      </c>
      <c r="AF46" s="27" t="s">
        <v>12</v>
      </c>
      <c r="AI46" s="27">
        <v>18</v>
      </c>
      <c r="AJ46" s="27" t="s">
        <v>24</v>
      </c>
      <c r="AM46" s="27">
        <v>18</v>
      </c>
      <c r="AN46" s="27" t="s">
        <v>12</v>
      </c>
    </row>
    <row r="47" spans="2:40" hidden="1" x14ac:dyDescent="0.25">
      <c r="G47" s="27">
        <v>19</v>
      </c>
      <c r="H47" s="27" t="s">
        <v>24</v>
      </c>
      <c r="K47" s="27">
        <v>19</v>
      </c>
      <c r="L47" s="27" t="s">
        <v>24</v>
      </c>
      <c r="O47" s="27">
        <v>19</v>
      </c>
      <c r="P47" s="27" t="s">
        <v>24</v>
      </c>
      <c r="S47" s="27">
        <v>19</v>
      </c>
      <c r="T47" s="27" t="s">
        <v>24</v>
      </c>
      <c r="V47" s="27">
        <v>19</v>
      </c>
      <c r="W47" s="27" t="s">
        <v>24</v>
      </c>
      <c r="AA47" s="27">
        <v>19</v>
      </c>
      <c r="AB47" s="27" t="s">
        <v>24</v>
      </c>
      <c r="AE47" s="27">
        <v>19</v>
      </c>
      <c r="AF47" s="27" t="s">
        <v>12</v>
      </c>
      <c r="AI47" s="27">
        <v>19</v>
      </c>
      <c r="AJ47" s="27" t="s">
        <v>24</v>
      </c>
      <c r="AM47" s="27">
        <v>19</v>
      </c>
      <c r="AN47" s="27" t="s">
        <v>12</v>
      </c>
    </row>
    <row r="48" spans="2:40" hidden="1" x14ac:dyDescent="0.25">
      <c r="G48" s="27">
        <v>20</v>
      </c>
      <c r="H48" s="27" t="s">
        <v>24</v>
      </c>
      <c r="K48" s="27">
        <v>20</v>
      </c>
      <c r="L48" s="27" t="s">
        <v>24</v>
      </c>
      <c r="O48" s="27">
        <v>20</v>
      </c>
      <c r="P48" s="27" t="s">
        <v>24</v>
      </c>
      <c r="S48" s="27">
        <v>20</v>
      </c>
      <c r="T48" s="27" t="s">
        <v>24</v>
      </c>
      <c r="V48" s="27">
        <v>20</v>
      </c>
      <c r="W48" s="27" t="s">
        <v>24</v>
      </c>
      <c r="AA48" s="27">
        <v>20</v>
      </c>
      <c r="AB48" s="27" t="s">
        <v>24</v>
      </c>
      <c r="AE48" s="27">
        <v>20</v>
      </c>
      <c r="AF48" s="27" t="s">
        <v>12</v>
      </c>
      <c r="AI48" s="27">
        <v>20</v>
      </c>
      <c r="AJ48" s="27" t="s">
        <v>24</v>
      </c>
      <c r="AM48" s="27">
        <v>20</v>
      </c>
      <c r="AN48" s="27" t="s">
        <v>12</v>
      </c>
    </row>
  </sheetData>
  <mergeCells count="23">
    <mergeCell ref="Y5:Y6"/>
    <mergeCell ref="A1:Y2"/>
    <mergeCell ref="A3:A4"/>
    <mergeCell ref="B3:B4"/>
    <mergeCell ref="C3:V3"/>
    <mergeCell ref="W3:W4"/>
    <mergeCell ref="X3:X4"/>
    <mergeCell ref="Y3:Y4"/>
    <mergeCell ref="C27:E27"/>
    <mergeCell ref="G27:I27"/>
    <mergeCell ref="K27:M27"/>
    <mergeCell ref="O27:Q27"/>
    <mergeCell ref="S27:U27"/>
    <mergeCell ref="AD3:AD4"/>
    <mergeCell ref="AE3:AE4"/>
    <mergeCell ref="AF3:AY3"/>
    <mergeCell ref="AZ3:AZ4"/>
    <mergeCell ref="BA3:BA4"/>
    <mergeCell ref="V27:X27"/>
    <mergeCell ref="AA27:AC27"/>
    <mergeCell ref="AE27:AG27"/>
    <mergeCell ref="AI27:AK27"/>
    <mergeCell ref="AM27:AO2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Celkové výsledky</vt:lpstr>
      <vt:lpstr>B příp</vt:lpstr>
      <vt:lpstr>A příp</vt:lpstr>
      <vt:lpstr>ml.žáci</vt:lpstr>
      <vt:lpstr>ž-A příp</vt:lpstr>
      <vt:lpstr>ml.žákyně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Milan Titz</cp:lastModifiedBy>
  <cp:lastPrinted>2022-06-05T07:23:15Z</cp:lastPrinted>
  <dcterms:created xsi:type="dcterms:W3CDTF">2002-01-25T08:40:20Z</dcterms:created>
  <dcterms:modified xsi:type="dcterms:W3CDTF">2022-06-08T19:12:22Z</dcterms:modified>
</cp:coreProperties>
</file>