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zare\Downloads\"/>
    </mc:Choice>
  </mc:AlternateContent>
  <xr:revisionPtr revIDLastSave="0" documentId="13_ncr:1_{049FCD49-A135-4821-85A2-48843F69E15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gistrace" sheetId="6" r:id="rId1"/>
    <sheet name="Rozdělení do hmotností" sheetId="4" r:id="rId2"/>
    <sheet name="Počty v hmotnostech" sheetId="2" r:id="rId3"/>
    <sheet name="Jeden závodník" sheetId="9" r:id="rId4"/>
    <sheet name="Počty podle oddílů" sheetId="10" r:id="rId5"/>
    <sheet name="Počty podle oddílů a stylů" sheetId="3" r:id="rId6"/>
    <sheet name="Čísla závodníků" sheetId="11" r:id="rId7"/>
    <sheet name="Export" sheetId="12" r:id="rId8"/>
  </sheets>
  <externalReferences>
    <externalReference r:id="rId9"/>
    <externalReference r:id="rId10"/>
  </externalReferences>
  <definedNames>
    <definedName name="_xlnm.Print_Titles" localSheetId="5">'Počty podle oddílů a stylů'!$1:$70</definedName>
    <definedName name="_xlnm.Print_Titles" localSheetId="2">'Počty v hmotnostech'!$1:$69</definedName>
    <definedName name="_xlnm.Print_Titles" localSheetId="0">Registrace!$1:$89</definedName>
    <definedName name="_xlnm.Print_Titles" localSheetId="1">'Rozdělení do hmotností'!$1:$67</definedName>
    <definedName name="_xlnm.Print_Area" localSheetId="6">'Čísla závodníků'!$Y$87:$AA$486</definedName>
    <definedName name="_xlnm.Print_Area" localSheetId="7">Export!$A$1:$G$402</definedName>
    <definedName name="_xlnm.Print_Area" localSheetId="3">'Jeden závodník'!$B$1:$J$11</definedName>
    <definedName name="_xlnm.Print_Area" localSheetId="4">'Počty podle oddílů'!$A$1:$F$83</definedName>
    <definedName name="_xlnm.Print_Area" localSheetId="2">'Počty v hmotnostech'!$A$1:$D$92</definedName>
    <definedName name="_xlnm.Print_Area" localSheetId="0">Registrace!$B$184:$I$194</definedName>
    <definedName name="_xlnm.Print_Area" localSheetId="1">'Rozdělení do hmotností'!$A$1:$I$153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58" i="12" l="1"/>
  <c r="C258" i="12" s="1"/>
  <c r="A259" i="12"/>
  <c r="A260" i="12"/>
  <c r="C260" i="12" s="1"/>
  <c r="A261" i="12"/>
  <c r="C261" i="12" s="1"/>
  <c r="A262" i="12"/>
  <c r="A263" i="12"/>
  <c r="C263" i="12" s="1"/>
  <c r="A264" i="12"/>
  <c r="E264" i="12" s="1"/>
  <c r="A265" i="12"/>
  <c r="G265" i="12" s="1"/>
  <c r="A266" i="12"/>
  <c r="A267" i="12"/>
  <c r="A268" i="12"/>
  <c r="E268" i="12" s="1"/>
  <c r="A269" i="12"/>
  <c r="A270" i="12"/>
  <c r="A271" i="12"/>
  <c r="F271" i="12"/>
  <c r="A272" i="12"/>
  <c r="C272" i="12" s="1"/>
  <c r="A273" i="12"/>
  <c r="C273" i="12" s="1"/>
  <c r="A274" i="12"/>
  <c r="A275" i="12"/>
  <c r="C275" i="12" s="1"/>
  <c r="A276" i="12"/>
  <c r="C276" i="12" s="1"/>
  <c r="A277" i="12"/>
  <c r="A278" i="12"/>
  <c r="F278" i="12"/>
  <c r="A279" i="12"/>
  <c r="C279" i="12" s="1"/>
  <c r="A280" i="12"/>
  <c r="D280" i="12" s="1"/>
  <c r="A281" i="12"/>
  <c r="D281" i="12" s="1"/>
  <c r="A282" i="12"/>
  <c r="D282" i="12" s="1"/>
  <c r="A283" i="12"/>
  <c r="G283" i="12" s="1"/>
  <c r="D283" i="12"/>
  <c r="A284" i="12"/>
  <c r="C284" i="12" s="1"/>
  <c r="A285" i="12"/>
  <c r="A286" i="12"/>
  <c r="C286" i="12" s="1"/>
  <c r="A287" i="12"/>
  <c r="A288" i="12"/>
  <c r="E288" i="12" s="1"/>
  <c r="A289" i="12"/>
  <c r="G289" i="12" s="1"/>
  <c r="A290" i="12"/>
  <c r="A291" i="12"/>
  <c r="A292" i="12"/>
  <c r="C292" i="12" s="1"/>
  <c r="A293" i="12"/>
  <c r="A294" i="12"/>
  <c r="A295" i="12"/>
  <c r="A296" i="12"/>
  <c r="F296" i="12" s="1"/>
  <c r="D296" i="12"/>
  <c r="A297" i="12"/>
  <c r="D297" i="12" s="1"/>
  <c r="A298" i="12"/>
  <c r="C298" i="12" s="1"/>
  <c r="A299" i="12"/>
  <c r="D299" i="12" s="1"/>
  <c r="A300" i="12"/>
  <c r="E300" i="12" s="1"/>
  <c r="A301" i="12"/>
  <c r="A302" i="12"/>
  <c r="A303" i="12"/>
  <c r="A304" i="12"/>
  <c r="E304" i="12" s="1"/>
  <c r="A305" i="12"/>
  <c r="A306" i="12"/>
  <c r="E306" i="12" s="1"/>
  <c r="D306" i="12"/>
  <c r="A307" i="12"/>
  <c r="A308" i="12"/>
  <c r="C308" i="12" s="1"/>
  <c r="A309" i="12"/>
  <c r="A310" i="12"/>
  <c r="C310" i="12" s="1"/>
  <c r="A311" i="12"/>
  <c r="A312" i="12"/>
  <c r="C312" i="12" s="1"/>
  <c r="A313" i="12"/>
  <c r="C313" i="12" s="1"/>
  <c r="A314" i="12"/>
  <c r="A315" i="12"/>
  <c r="C315" i="12" s="1"/>
  <c r="A316" i="12"/>
  <c r="C316" i="12" s="1"/>
  <c r="A317" i="12"/>
  <c r="A318" i="12"/>
  <c r="A319" i="12"/>
  <c r="C319" i="12" s="1"/>
  <c r="A320" i="12"/>
  <c r="E320" i="12" s="1"/>
  <c r="A321" i="12"/>
  <c r="A322" i="12"/>
  <c r="A323" i="12"/>
  <c r="A324" i="12"/>
  <c r="C324" i="12" s="1"/>
  <c r="A325" i="12"/>
  <c r="A326" i="12"/>
  <c r="A327" i="12"/>
  <c r="F327" i="12" s="1"/>
  <c r="A328" i="12"/>
  <c r="C328" i="12" s="1"/>
  <c r="A329" i="12"/>
  <c r="A330" i="12"/>
  <c r="A331" i="12"/>
  <c r="C331" i="12" s="1"/>
  <c r="A332" i="12"/>
  <c r="C332" i="12" s="1"/>
  <c r="A333" i="12"/>
  <c r="A334" i="12"/>
  <c r="A335" i="12"/>
  <c r="C335" i="12" s="1"/>
  <c r="A336" i="12"/>
  <c r="F336" i="12" s="1"/>
  <c r="A337" i="12"/>
  <c r="A338" i="12"/>
  <c r="C338" i="12" s="1"/>
  <c r="A339" i="12"/>
  <c r="A340" i="12"/>
  <c r="C340" i="12" s="1"/>
  <c r="A341" i="12"/>
  <c r="A342" i="12"/>
  <c r="A343" i="12"/>
  <c r="F343" i="12" s="1"/>
  <c r="A344" i="12"/>
  <c r="D344" i="12" s="1"/>
  <c r="A345" i="12"/>
  <c r="E345" i="12" s="1"/>
  <c r="A346" i="12"/>
  <c r="C346" i="12" s="1"/>
  <c r="A347" i="12"/>
  <c r="E347" i="12" s="1"/>
  <c r="A348" i="12"/>
  <c r="E348" i="12" s="1"/>
  <c r="A349" i="12"/>
  <c r="E349" i="12" s="1"/>
  <c r="A350" i="12"/>
  <c r="B350" i="12" s="1"/>
  <c r="A351" i="12"/>
  <c r="E351" i="12" s="1"/>
  <c r="A352" i="12"/>
  <c r="D352" i="12" s="1"/>
  <c r="A353" i="12"/>
  <c r="E353" i="12" s="1"/>
  <c r="A354" i="12"/>
  <c r="F354" i="12" s="1"/>
  <c r="A355" i="12"/>
  <c r="E355" i="12" s="1"/>
  <c r="A356" i="12"/>
  <c r="E356" i="12" s="1"/>
  <c r="A357" i="12"/>
  <c r="E357" i="12" s="1"/>
  <c r="A358" i="12"/>
  <c r="C358" i="12" s="1"/>
  <c r="A359" i="12"/>
  <c r="E359" i="12" s="1"/>
  <c r="A360" i="12"/>
  <c r="D360" i="12" s="1"/>
  <c r="A361" i="12"/>
  <c r="E361" i="12" s="1"/>
  <c r="A362" i="12"/>
  <c r="C362" i="12" s="1"/>
  <c r="A363" i="12"/>
  <c r="E363" i="12" s="1"/>
  <c r="A364" i="12"/>
  <c r="E364" i="12" s="1"/>
  <c r="A365" i="12"/>
  <c r="E365" i="12" s="1"/>
  <c r="A366" i="12"/>
  <c r="B366" i="12" s="1"/>
  <c r="A367" i="12"/>
  <c r="E367" i="12" s="1"/>
  <c r="A368" i="12"/>
  <c r="F368" i="12" s="1"/>
  <c r="A369" i="12"/>
  <c r="E369" i="12" s="1"/>
  <c r="A370" i="12"/>
  <c r="B370" i="12" s="1"/>
  <c r="A371" i="12"/>
  <c r="E371" i="12" s="1"/>
  <c r="A372" i="12"/>
  <c r="E372" i="12" s="1"/>
  <c r="A373" i="12"/>
  <c r="E373" i="12" s="1"/>
  <c r="A374" i="12"/>
  <c r="B374" i="12" s="1"/>
  <c r="A375" i="12"/>
  <c r="E375" i="12" s="1"/>
  <c r="A376" i="12"/>
  <c r="C376" i="12" s="1"/>
  <c r="A377" i="12"/>
  <c r="E377" i="12" s="1"/>
  <c r="A378" i="12"/>
  <c r="G378" i="12" s="1"/>
  <c r="A379" i="12"/>
  <c r="E379" i="12" s="1"/>
  <c r="A380" i="12"/>
  <c r="E380" i="12" s="1"/>
  <c r="A381" i="12"/>
  <c r="E381" i="12" s="1"/>
  <c r="A382" i="12"/>
  <c r="B382" i="12" s="1"/>
  <c r="A383" i="12"/>
  <c r="E383" i="12" s="1"/>
  <c r="A384" i="12"/>
  <c r="E384" i="12" s="1"/>
  <c r="A385" i="12"/>
  <c r="E385" i="12" s="1"/>
  <c r="A386" i="12"/>
  <c r="G386" i="12" s="1"/>
  <c r="A387" i="12"/>
  <c r="E387" i="12" s="1"/>
  <c r="A388" i="12"/>
  <c r="E388" i="12" s="1"/>
  <c r="A389" i="12"/>
  <c r="E389" i="12" s="1"/>
  <c r="A390" i="12"/>
  <c r="B390" i="12" s="1"/>
  <c r="A391" i="12"/>
  <c r="E391" i="12" s="1"/>
  <c r="A392" i="12"/>
  <c r="C392" i="12" s="1"/>
  <c r="A393" i="12"/>
  <c r="E393" i="12" s="1"/>
  <c r="A394" i="12"/>
  <c r="G394" i="12" s="1"/>
  <c r="A395" i="12"/>
  <c r="E395" i="12" s="1"/>
  <c r="A396" i="12"/>
  <c r="E396" i="12" s="1"/>
  <c r="A397" i="12"/>
  <c r="E397" i="12" s="1"/>
  <c r="A398" i="12"/>
  <c r="E398" i="12" s="1"/>
  <c r="B398" i="12"/>
  <c r="G398" i="12"/>
  <c r="A399" i="12"/>
  <c r="E399" i="12" s="1"/>
  <c r="A400" i="12"/>
  <c r="E400" i="12" s="1"/>
  <c r="A401" i="12"/>
  <c r="E401" i="12" s="1"/>
  <c r="A402" i="12"/>
  <c r="F402" i="12" s="1"/>
  <c r="AG58" i="11"/>
  <c r="AB59" i="11"/>
  <c r="AG59" i="11" s="1"/>
  <c r="AD59" i="11"/>
  <c r="AI59" i="11" s="1"/>
  <c r="AE59" i="11"/>
  <c r="AD60" i="11"/>
  <c r="AI60" i="11" s="1"/>
  <c r="AE60" i="11"/>
  <c r="AD61" i="11"/>
  <c r="AI61" i="11" s="1"/>
  <c r="AE61" i="11"/>
  <c r="AD62" i="11"/>
  <c r="AI62" i="11" s="1"/>
  <c r="AE62" i="11"/>
  <c r="AD63" i="11"/>
  <c r="AI63" i="11" s="1"/>
  <c r="AE63" i="11"/>
  <c r="AD64" i="11"/>
  <c r="AI70" i="11" s="1"/>
  <c r="AE64" i="11"/>
  <c r="AD65" i="11"/>
  <c r="AI71" i="11" s="1"/>
  <c r="AE65" i="11"/>
  <c r="AD66" i="11"/>
  <c r="AI64" i="11" s="1"/>
  <c r="AE66" i="11"/>
  <c r="AD67" i="11"/>
  <c r="AI65" i="11" s="1"/>
  <c r="AE67" i="11"/>
  <c r="AD68" i="11"/>
  <c r="AI66" i="11" s="1"/>
  <c r="AE68" i="11"/>
  <c r="AD69" i="11"/>
  <c r="AI67" i="11" s="1"/>
  <c r="AE69" i="11"/>
  <c r="AD70" i="11"/>
  <c r="AI68" i="11" s="1"/>
  <c r="AE70" i="11"/>
  <c r="AD71" i="11"/>
  <c r="AI69" i="11" s="1"/>
  <c r="AE71" i="11"/>
  <c r="AD72" i="11"/>
  <c r="AI72" i="11" s="1"/>
  <c r="AE72" i="11"/>
  <c r="AD73" i="11"/>
  <c r="AI73" i="11" s="1"/>
  <c r="AE73" i="11"/>
  <c r="AD58" i="11"/>
  <c r="AI58" i="11" s="1"/>
  <c r="AE58" i="11"/>
  <c r="G25" i="11"/>
  <c r="AC73" i="11" s="1"/>
  <c r="AH73" i="11" s="1"/>
  <c r="G24" i="11"/>
  <c r="AC72" i="11" s="1"/>
  <c r="AH72" i="11" s="1"/>
  <c r="G23" i="11"/>
  <c r="AC71" i="11" s="1"/>
  <c r="AH69" i="11" s="1"/>
  <c r="G22" i="11"/>
  <c r="AC70" i="11" s="1"/>
  <c r="AH68" i="11" s="1"/>
  <c r="G21" i="11"/>
  <c r="AC69" i="11" s="1"/>
  <c r="AH67" i="11" s="1"/>
  <c r="G20" i="11"/>
  <c r="AC68" i="11" s="1"/>
  <c r="AH66" i="11" s="1"/>
  <c r="G19" i="11"/>
  <c r="AC67" i="11" s="1"/>
  <c r="AH65" i="11" s="1"/>
  <c r="G18" i="11"/>
  <c r="AC66" i="11" s="1"/>
  <c r="AH64" i="11" s="1"/>
  <c r="G17" i="11"/>
  <c r="AC65" i="11" s="1"/>
  <c r="AH71" i="11" s="1"/>
  <c r="G16" i="11"/>
  <c r="AC64" i="11" s="1"/>
  <c r="AH70" i="11" s="1"/>
  <c r="G15" i="11"/>
  <c r="AC63" i="11" s="1"/>
  <c r="AH63" i="11" s="1"/>
  <c r="G14" i="11"/>
  <c r="AC62" i="11" s="1"/>
  <c r="AH62" i="11" s="1"/>
  <c r="G13" i="11"/>
  <c r="AC61" i="11" s="1"/>
  <c r="AH61" i="11" s="1"/>
  <c r="G12" i="11"/>
  <c r="AC60" i="11" s="1"/>
  <c r="AH60" i="11" s="1"/>
  <c r="G11" i="11"/>
  <c r="AC59" i="11" s="1"/>
  <c r="AH59" i="11" s="1"/>
  <c r="G10" i="11"/>
  <c r="AC58" i="11" s="1"/>
  <c r="AH58" i="11" s="1"/>
  <c r="AC487" i="11"/>
  <c r="AD487" i="11"/>
  <c r="AC488" i="11"/>
  <c r="AD488" i="11"/>
  <c r="AC489" i="11"/>
  <c r="AD489" i="11"/>
  <c r="AC490" i="11"/>
  <c r="AD490" i="11"/>
  <c r="AC491" i="11"/>
  <c r="AD491" i="11"/>
  <c r="AC492" i="11"/>
  <c r="AD492" i="11"/>
  <c r="AC493" i="11"/>
  <c r="AD493" i="11"/>
  <c r="AC494" i="11"/>
  <c r="AD494" i="11"/>
  <c r="AC495" i="11"/>
  <c r="AD495" i="11"/>
  <c r="AC496" i="11"/>
  <c r="AD496" i="11"/>
  <c r="AB88" i="11"/>
  <c r="AB89" i="11" s="1"/>
  <c r="AB90" i="11" s="1"/>
  <c r="AB91" i="11" s="1"/>
  <c r="AB92" i="11" s="1"/>
  <c r="AB93" i="11" s="1"/>
  <c r="AB94" i="11" s="1"/>
  <c r="AB95" i="11" s="1"/>
  <c r="AB96" i="11" s="1"/>
  <c r="AB97" i="11" s="1"/>
  <c r="AB98" i="11" s="1"/>
  <c r="AB99" i="11" s="1"/>
  <c r="AB100" i="11" s="1"/>
  <c r="AB101" i="11" s="1"/>
  <c r="AB102" i="11" s="1"/>
  <c r="AB103" i="11" s="1"/>
  <c r="AB104" i="11" s="1"/>
  <c r="AB105" i="11" s="1"/>
  <c r="AB106" i="11" s="1"/>
  <c r="AB107" i="11" s="1"/>
  <c r="AB108" i="11" s="1"/>
  <c r="AB109" i="11" s="1"/>
  <c r="AB110" i="11" s="1"/>
  <c r="AB111" i="11" s="1"/>
  <c r="AB112" i="11" s="1"/>
  <c r="AB113" i="11" s="1"/>
  <c r="AB114" i="11" s="1"/>
  <c r="AB115" i="11" s="1"/>
  <c r="AB116" i="11" s="1"/>
  <c r="AB117" i="11" s="1"/>
  <c r="AB118" i="11" s="1"/>
  <c r="AB119" i="11" s="1"/>
  <c r="AB120" i="11" s="1"/>
  <c r="AB121" i="11" s="1"/>
  <c r="AB122" i="11" s="1"/>
  <c r="AB123" i="11" s="1"/>
  <c r="AB124" i="11" s="1"/>
  <c r="AB125" i="11" s="1"/>
  <c r="AB126" i="11" s="1"/>
  <c r="AB127" i="11" s="1"/>
  <c r="AB128" i="11" s="1"/>
  <c r="AB129" i="11" s="1"/>
  <c r="AB130" i="11" s="1"/>
  <c r="AB131" i="11" s="1"/>
  <c r="AB132" i="11" s="1"/>
  <c r="AB133" i="11" s="1"/>
  <c r="AB134" i="11" s="1"/>
  <c r="AB135" i="11" s="1"/>
  <c r="AB136" i="11" s="1"/>
  <c r="AB137" i="11" s="1"/>
  <c r="AB138" i="11" s="1"/>
  <c r="AB139" i="11" s="1"/>
  <c r="AB140" i="11" s="1"/>
  <c r="AB141" i="11" s="1"/>
  <c r="AB142" i="11" s="1"/>
  <c r="AB143" i="11" s="1"/>
  <c r="AB144" i="11" s="1"/>
  <c r="AB145" i="11" s="1"/>
  <c r="AB146" i="11" s="1"/>
  <c r="AB147" i="11" s="1"/>
  <c r="AB148" i="11" s="1"/>
  <c r="AB149" i="11" s="1"/>
  <c r="AB150" i="11" s="1"/>
  <c r="AB151" i="11" s="1"/>
  <c r="AB152" i="11" s="1"/>
  <c r="AB153" i="11" s="1"/>
  <c r="AB154" i="11" s="1"/>
  <c r="AB155" i="11" s="1"/>
  <c r="AB156" i="11" s="1"/>
  <c r="AB157" i="11" s="1"/>
  <c r="AB158" i="11" s="1"/>
  <c r="AB159" i="11" s="1"/>
  <c r="AB160" i="11" s="1"/>
  <c r="AB161" i="11" s="1"/>
  <c r="AB162" i="11" s="1"/>
  <c r="AB163" i="11" s="1"/>
  <c r="AB164" i="11" s="1"/>
  <c r="AB165" i="11" s="1"/>
  <c r="AB166" i="11" s="1"/>
  <c r="AB167" i="11" s="1"/>
  <c r="AB168" i="11" s="1"/>
  <c r="AB169" i="11" s="1"/>
  <c r="AB170" i="11" s="1"/>
  <c r="AB171" i="11" s="1"/>
  <c r="AB172" i="11" s="1"/>
  <c r="AB173" i="11" s="1"/>
  <c r="AB174" i="11" s="1"/>
  <c r="AB175" i="11" s="1"/>
  <c r="AB176" i="11" s="1"/>
  <c r="AB177" i="11" s="1"/>
  <c r="AB178" i="11" s="1"/>
  <c r="AB179" i="11" s="1"/>
  <c r="AB180" i="11" s="1"/>
  <c r="AB181" i="11" s="1"/>
  <c r="AB182" i="11" s="1"/>
  <c r="AB183" i="11" s="1"/>
  <c r="AB184" i="11" s="1"/>
  <c r="AB185" i="11" s="1"/>
  <c r="AB186" i="11" s="1"/>
  <c r="AB187" i="11" s="1"/>
  <c r="AB188" i="11" s="1"/>
  <c r="AB189" i="11" s="1"/>
  <c r="AB190" i="11" s="1"/>
  <c r="AB191" i="11" s="1"/>
  <c r="AB192" i="11" s="1"/>
  <c r="AB193" i="11" s="1"/>
  <c r="AB194" i="11" s="1"/>
  <c r="AB195" i="11" s="1"/>
  <c r="AB196" i="11" s="1"/>
  <c r="AB197" i="11" s="1"/>
  <c r="AB198" i="11" s="1"/>
  <c r="AB199" i="11" s="1"/>
  <c r="AB200" i="11" s="1"/>
  <c r="AB201" i="11" s="1"/>
  <c r="AB202" i="11" s="1"/>
  <c r="AB203" i="11" s="1"/>
  <c r="AB204" i="11" s="1"/>
  <c r="AB205" i="11" s="1"/>
  <c r="AB206" i="11" s="1"/>
  <c r="AB207" i="11" s="1"/>
  <c r="AB208" i="11" s="1"/>
  <c r="AB209" i="11" s="1"/>
  <c r="AB210" i="11" s="1"/>
  <c r="AB211" i="11" s="1"/>
  <c r="AB212" i="11" s="1"/>
  <c r="AB213" i="11" s="1"/>
  <c r="AB214" i="11" s="1"/>
  <c r="AB215" i="11" s="1"/>
  <c r="AB216" i="11" s="1"/>
  <c r="AB217" i="11" s="1"/>
  <c r="AB218" i="11" s="1"/>
  <c r="AB219" i="11" s="1"/>
  <c r="AB220" i="11" s="1"/>
  <c r="AB221" i="11" s="1"/>
  <c r="AB222" i="11" s="1"/>
  <c r="AB223" i="11" s="1"/>
  <c r="AB224" i="11" s="1"/>
  <c r="AB225" i="11" s="1"/>
  <c r="AB226" i="11" s="1"/>
  <c r="AB227" i="11" s="1"/>
  <c r="AB228" i="11" s="1"/>
  <c r="AB229" i="11" s="1"/>
  <c r="AB230" i="11" s="1"/>
  <c r="AB231" i="11" s="1"/>
  <c r="AB232" i="11" s="1"/>
  <c r="AB233" i="11" s="1"/>
  <c r="AB234" i="11" s="1"/>
  <c r="AB235" i="11" s="1"/>
  <c r="AB236" i="11" s="1"/>
  <c r="AB237" i="11" s="1"/>
  <c r="AB238" i="11" s="1"/>
  <c r="AB239" i="11" s="1"/>
  <c r="AB240" i="11" s="1"/>
  <c r="AB241" i="11" s="1"/>
  <c r="AB242" i="11" s="1"/>
  <c r="AB243" i="11" s="1"/>
  <c r="AB244" i="11" s="1"/>
  <c r="AB245" i="11" s="1"/>
  <c r="AB246" i="11" s="1"/>
  <c r="AB247" i="11" s="1"/>
  <c r="AB248" i="11" s="1"/>
  <c r="AB249" i="11" s="1"/>
  <c r="AB250" i="11" s="1"/>
  <c r="AB251" i="11" s="1"/>
  <c r="AB252" i="11" s="1"/>
  <c r="AB253" i="11" s="1"/>
  <c r="AB254" i="11" s="1"/>
  <c r="AB255" i="11" s="1"/>
  <c r="AB256" i="11" s="1"/>
  <c r="AB257" i="11" s="1"/>
  <c r="AB258" i="11" s="1"/>
  <c r="AB259" i="11" s="1"/>
  <c r="AB260" i="11" s="1"/>
  <c r="AB261" i="11" s="1"/>
  <c r="AB262" i="11" s="1"/>
  <c r="AB263" i="11" s="1"/>
  <c r="AB264" i="11" s="1"/>
  <c r="AB265" i="11" s="1"/>
  <c r="AB266" i="11" s="1"/>
  <c r="AB267" i="11" s="1"/>
  <c r="AB268" i="11" s="1"/>
  <c r="AB269" i="11" s="1"/>
  <c r="AB270" i="11" s="1"/>
  <c r="AB271" i="11" s="1"/>
  <c r="AB272" i="11" s="1"/>
  <c r="AB273" i="11" s="1"/>
  <c r="AB274" i="11" s="1"/>
  <c r="AB275" i="11" s="1"/>
  <c r="AB276" i="11" s="1"/>
  <c r="AB277" i="11" s="1"/>
  <c r="AB278" i="11" s="1"/>
  <c r="AB279" i="11" s="1"/>
  <c r="AB280" i="11" s="1"/>
  <c r="AB281" i="11" s="1"/>
  <c r="AB282" i="11" s="1"/>
  <c r="AB283" i="11" s="1"/>
  <c r="AB284" i="11" s="1"/>
  <c r="AB285" i="11" s="1"/>
  <c r="AB286" i="11" s="1"/>
  <c r="AB287" i="11" s="1"/>
  <c r="AB288" i="11" s="1"/>
  <c r="AB289" i="11" s="1"/>
  <c r="AB290" i="11" s="1"/>
  <c r="AB291" i="11" s="1"/>
  <c r="AB292" i="11" s="1"/>
  <c r="AB293" i="11" s="1"/>
  <c r="AB294" i="11" s="1"/>
  <c r="AB295" i="11" s="1"/>
  <c r="AB296" i="11" s="1"/>
  <c r="AB297" i="11" s="1"/>
  <c r="AB298" i="11" s="1"/>
  <c r="AB299" i="11" s="1"/>
  <c r="AB300" i="11" s="1"/>
  <c r="AB301" i="11" s="1"/>
  <c r="AB302" i="11" s="1"/>
  <c r="AB303" i="11" s="1"/>
  <c r="AB304" i="11" s="1"/>
  <c r="AB305" i="11" s="1"/>
  <c r="AB306" i="11" s="1"/>
  <c r="AB307" i="11" s="1"/>
  <c r="AB308" i="11" s="1"/>
  <c r="AB309" i="11" s="1"/>
  <c r="AB310" i="11" s="1"/>
  <c r="AB311" i="11" s="1"/>
  <c r="AB312" i="11" s="1"/>
  <c r="AB313" i="11" s="1"/>
  <c r="AB314" i="11" s="1"/>
  <c r="AB315" i="11" s="1"/>
  <c r="AB316" i="11" s="1"/>
  <c r="AB317" i="11" s="1"/>
  <c r="AB318" i="11" s="1"/>
  <c r="AB319" i="11" s="1"/>
  <c r="AB320" i="11" s="1"/>
  <c r="AB321" i="11" s="1"/>
  <c r="AB322" i="11" s="1"/>
  <c r="AB323" i="11" s="1"/>
  <c r="AB324" i="11" s="1"/>
  <c r="AB325" i="11" s="1"/>
  <c r="AB326" i="11" s="1"/>
  <c r="AB327" i="11" s="1"/>
  <c r="AB328" i="11" s="1"/>
  <c r="AB329" i="11" s="1"/>
  <c r="AB330" i="11" s="1"/>
  <c r="AB331" i="11" s="1"/>
  <c r="AB332" i="11" s="1"/>
  <c r="AB333" i="11" s="1"/>
  <c r="AB334" i="11" s="1"/>
  <c r="AB335" i="11" s="1"/>
  <c r="AB336" i="11" s="1"/>
  <c r="AB337" i="11" s="1"/>
  <c r="AB338" i="11" s="1"/>
  <c r="AB339" i="11" s="1"/>
  <c r="AB340" i="11" s="1"/>
  <c r="AB341" i="11" s="1"/>
  <c r="AB342" i="11" s="1"/>
  <c r="AB343" i="11" s="1"/>
  <c r="AB344" i="11" s="1"/>
  <c r="AB345" i="11" s="1"/>
  <c r="AB346" i="11" s="1"/>
  <c r="AB347" i="11" s="1"/>
  <c r="AB348" i="11" s="1"/>
  <c r="AB349" i="11" s="1"/>
  <c r="AB350" i="11" s="1"/>
  <c r="AB351" i="11" s="1"/>
  <c r="AB352" i="11" s="1"/>
  <c r="AB353" i="11" s="1"/>
  <c r="AB354" i="11" s="1"/>
  <c r="AB355" i="11" s="1"/>
  <c r="AB356" i="11" s="1"/>
  <c r="AB357" i="11" s="1"/>
  <c r="AB358" i="11" s="1"/>
  <c r="AB359" i="11" s="1"/>
  <c r="AB360" i="11" s="1"/>
  <c r="AB361" i="11" s="1"/>
  <c r="AB362" i="11" s="1"/>
  <c r="AB363" i="11" s="1"/>
  <c r="AB364" i="11" s="1"/>
  <c r="AB365" i="11" s="1"/>
  <c r="AB366" i="11" s="1"/>
  <c r="AB367" i="11" s="1"/>
  <c r="AB368" i="11" s="1"/>
  <c r="AB369" i="11" s="1"/>
  <c r="AB370" i="11" s="1"/>
  <c r="AB371" i="11" s="1"/>
  <c r="AB372" i="11" s="1"/>
  <c r="AB373" i="11" s="1"/>
  <c r="AB374" i="11" s="1"/>
  <c r="AB375" i="11" s="1"/>
  <c r="AB376" i="11" s="1"/>
  <c r="AB377" i="11" s="1"/>
  <c r="AB378" i="11" s="1"/>
  <c r="AB379" i="11" s="1"/>
  <c r="AB380" i="11" s="1"/>
  <c r="AB381" i="11" s="1"/>
  <c r="AB382" i="11" s="1"/>
  <c r="AB383" i="11" s="1"/>
  <c r="AB384" i="11" s="1"/>
  <c r="AB385" i="11" s="1"/>
  <c r="AB386" i="11" s="1"/>
  <c r="AB387" i="11" s="1"/>
  <c r="AB388" i="11" s="1"/>
  <c r="AB389" i="11" s="1"/>
  <c r="AB390" i="11" s="1"/>
  <c r="AB391" i="11" s="1"/>
  <c r="AB392" i="11" s="1"/>
  <c r="AB393" i="11" s="1"/>
  <c r="AB394" i="11" s="1"/>
  <c r="AB395" i="11" s="1"/>
  <c r="AB396" i="11" s="1"/>
  <c r="AB397" i="11" s="1"/>
  <c r="AB398" i="11" s="1"/>
  <c r="AB399" i="11" s="1"/>
  <c r="AB400" i="11" s="1"/>
  <c r="AB401" i="11" s="1"/>
  <c r="AB402" i="11" s="1"/>
  <c r="AB403" i="11" s="1"/>
  <c r="AB404" i="11" s="1"/>
  <c r="AB405" i="11" s="1"/>
  <c r="AB406" i="11" s="1"/>
  <c r="AB407" i="11" s="1"/>
  <c r="AB408" i="11" s="1"/>
  <c r="AB409" i="11" s="1"/>
  <c r="AB410" i="11" s="1"/>
  <c r="AB411" i="11" s="1"/>
  <c r="AB412" i="11" s="1"/>
  <c r="AB413" i="11" s="1"/>
  <c r="AB414" i="11" s="1"/>
  <c r="AB415" i="11" s="1"/>
  <c r="AB416" i="11" s="1"/>
  <c r="AB417" i="11" s="1"/>
  <c r="AB418" i="11" s="1"/>
  <c r="AB419" i="11" s="1"/>
  <c r="AB420" i="11" s="1"/>
  <c r="AB421" i="11" s="1"/>
  <c r="AB422" i="11" s="1"/>
  <c r="AB423" i="11" s="1"/>
  <c r="AB424" i="11" s="1"/>
  <c r="AB425" i="11" s="1"/>
  <c r="AB426" i="11" s="1"/>
  <c r="AB427" i="11" s="1"/>
  <c r="AB428" i="11" s="1"/>
  <c r="AB429" i="11" s="1"/>
  <c r="AB430" i="11" s="1"/>
  <c r="AB431" i="11" s="1"/>
  <c r="AB432" i="11" s="1"/>
  <c r="AB433" i="11" s="1"/>
  <c r="AB434" i="11" s="1"/>
  <c r="AB435" i="11" s="1"/>
  <c r="AB436" i="11" s="1"/>
  <c r="AB437" i="11" s="1"/>
  <c r="AB438" i="11" s="1"/>
  <c r="AB439" i="11" s="1"/>
  <c r="AB440" i="11" s="1"/>
  <c r="AB441" i="11" s="1"/>
  <c r="AB442" i="11" s="1"/>
  <c r="AB443" i="11" s="1"/>
  <c r="AB444" i="11" s="1"/>
  <c r="AB445" i="11" s="1"/>
  <c r="AB446" i="11" s="1"/>
  <c r="AB447" i="11" s="1"/>
  <c r="AB448" i="11" s="1"/>
  <c r="AB449" i="11" s="1"/>
  <c r="AB450" i="11" s="1"/>
  <c r="AB451" i="11" s="1"/>
  <c r="AB452" i="11" s="1"/>
  <c r="AB453" i="11" s="1"/>
  <c r="AB454" i="11" s="1"/>
  <c r="AB455" i="11" s="1"/>
  <c r="AB456" i="11" s="1"/>
  <c r="AB457" i="11" s="1"/>
  <c r="AB458" i="11" s="1"/>
  <c r="AB459" i="11" s="1"/>
  <c r="AB460" i="11" s="1"/>
  <c r="AB461" i="11" s="1"/>
  <c r="AB462" i="11" s="1"/>
  <c r="AB463" i="11" s="1"/>
  <c r="AB464" i="11" s="1"/>
  <c r="AB465" i="11" s="1"/>
  <c r="AB466" i="11" s="1"/>
  <c r="AB467" i="11" s="1"/>
  <c r="AB468" i="11" s="1"/>
  <c r="AB469" i="11" s="1"/>
  <c r="AB470" i="11" s="1"/>
  <c r="AB471" i="11" s="1"/>
  <c r="AB472" i="11" s="1"/>
  <c r="AB473" i="11" s="1"/>
  <c r="AB474" i="11" s="1"/>
  <c r="AB475" i="11" s="1"/>
  <c r="AB476" i="11" s="1"/>
  <c r="AB477" i="11" s="1"/>
  <c r="AB478" i="11" s="1"/>
  <c r="AB479" i="11" s="1"/>
  <c r="AB480" i="11" s="1"/>
  <c r="AB481" i="11" s="1"/>
  <c r="AB482" i="11" s="1"/>
  <c r="AB483" i="11" s="1"/>
  <c r="AB484" i="11" s="1"/>
  <c r="AB485" i="11" s="1"/>
  <c r="AB486" i="11" s="1"/>
  <c r="Y86" i="11"/>
  <c r="Q87" i="11"/>
  <c r="Q88" i="11" s="1"/>
  <c r="Q89" i="11" s="1"/>
  <c r="Q90" i="11" s="1"/>
  <c r="Q91" i="11" s="1"/>
  <c r="Q92" i="11" s="1"/>
  <c r="Q93" i="11" s="1"/>
  <c r="Q94" i="11" s="1"/>
  <c r="Q95" i="11" s="1"/>
  <c r="Q96" i="11" s="1"/>
  <c r="Q97" i="11" s="1"/>
  <c r="Q98" i="11" s="1"/>
  <c r="Q99" i="11" s="1"/>
  <c r="Q100" i="11" s="1"/>
  <c r="Q101" i="11" s="1"/>
  <c r="Q102" i="11" s="1"/>
  <c r="Q103" i="11" s="1"/>
  <c r="Q104" i="11" s="1"/>
  <c r="Q105" i="11" s="1"/>
  <c r="Q106" i="11" s="1"/>
  <c r="Q107" i="11" s="1"/>
  <c r="Q108" i="11" s="1"/>
  <c r="Q109" i="11" s="1"/>
  <c r="Q110" i="11" s="1"/>
  <c r="Q111" i="11" s="1"/>
  <c r="Q112" i="11" s="1"/>
  <c r="Q113" i="11" s="1"/>
  <c r="Q114" i="11" s="1"/>
  <c r="Q115" i="11" s="1"/>
  <c r="Q116" i="11" s="1"/>
  <c r="Q117" i="11" s="1"/>
  <c r="Q118" i="11" s="1"/>
  <c r="Q119" i="11" s="1"/>
  <c r="Q120" i="11" s="1"/>
  <c r="Q121" i="11" s="1"/>
  <c r="Q122" i="11" s="1"/>
  <c r="Q123" i="11" s="1"/>
  <c r="Q124" i="11" s="1"/>
  <c r="Q125" i="11" s="1"/>
  <c r="Q126" i="11" s="1"/>
  <c r="Q127" i="11" s="1"/>
  <c r="Q128" i="11" s="1"/>
  <c r="Q129" i="11" s="1"/>
  <c r="Q130" i="11" s="1"/>
  <c r="Q131" i="11" s="1"/>
  <c r="Q132" i="11" s="1"/>
  <c r="Q133" i="11" s="1"/>
  <c r="Q134" i="11" s="1"/>
  <c r="Q135" i="11" s="1"/>
  <c r="Q136" i="11" s="1"/>
  <c r="Q137" i="11" s="1"/>
  <c r="Q138" i="11" s="1"/>
  <c r="Q139" i="11" s="1"/>
  <c r="Q140" i="11" s="1"/>
  <c r="Q141" i="11" s="1"/>
  <c r="Q142" i="11" s="1"/>
  <c r="Q143" i="11" s="1"/>
  <c r="Q144" i="11" s="1"/>
  <c r="Q145" i="11" s="1"/>
  <c r="Q146" i="11" s="1"/>
  <c r="Q147" i="11" s="1"/>
  <c r="Q148" i="11" s="1"/>
  <c r="Q149" i="11" s="1"/>
  <c r="Q150" i="11" s="1"/>
  <c r="Q151" i="11" s="1"/>
  <c r="Q152" i="11" s="1"/>
  <c r="Q153" i="11" s="1"/>
  <c r="Q154" i="11" s="1"/>
  <c r="Q155" i="11" s="1"/>
  <c r="Q156" i="11" s="1"/>
  <c r="Q157" i="11" s="1"/>
  <c r="Q158" i="11" s="1"/>
  <c r="Q159" i="11" s="1"/>
  <c r="Q160" i="11" s="1"/>
  <c r="Q161" i="11" s="1"/>
  <c r="Q162" i="11" s="1"/>
  <c r="Q163" i="11" s="1"/>
  <c r="Q164" i="11" s="1"/>
  <c r="Q165" i="11" s="1"/>
  <c r="Q166" i="11" s="1"/>
  <c r="Q167" i="11" s="1"/>
  <c r="Q168" i="11" s="1"/>
  <c r="Q169" i="11" s="1"/>
  <c r="Q170" i="11" s="1"/>
  <c r="Q171" i="11" s="1"/>
  <c r="Q172" i="11" s="1"/>
  <c r="Q173" i="11" s="1"/>
  <c r="Q174" i="11" s="1"/>
  <c r="Q175" i="11" s="1"/>
  <c r="Q176" i="11" s="1"/>
  <c r="Q177" i="11" s="1"/>
  <c r="Q178" i="11" s="1"/>
  <c r="Q179" i="11" s="1"/>
  <c r="Q180" i="11" s="1"/>
  <c r="Q181" i="11" s="1"/>
  <c r="Q182" i="11" s="1"/>
  <c r="Q183" i="11" s="1"/>
  <c r="Q184" i="11" s="1"/>
  <c r="Q185" i="11" s="1"/>
  <c r="Q186" i="11" s="1"/>
  <c r="Q187" i="11" s="1"/>
  <c r="Q188" i="11" s="1"/>
  <c r="Q189" i="11" s="1"/>
  <c r="Q190" i="11" s="1"/>
  <c r="Q191" i="11" s="1"/>
  <c r="Q192" i="11" s="1"/>
  <c r="Q193" i="11" s="1"/>
  <c r="Q194" i="11" s="1"/>
  <c r="Q195" i="11" s="1"/>
  <c r="Q196" i="11" s="1"/>
  <c r="Q197" i="11" s="1"/>
  <c r="Q198" i="11" s="1"/>
  <c r="Q199" i="11" s="1"/>
  <c r="Q200" i="11" s="1"/>
  <c r="Q201" i="11" s="1"/>
  <c r="Q202" i="11" s="1"/>
  <c r="Q203" i="11" s="1"/>
  <c r="Q204" i="11" s="1"/>
  <c r="Q205" i="11" s="1"/>
  <c r="Q206" i="11" s="1"/>
  <c r="Q207" i="11" s="1"/>
  <c r="Q208" i="11" s="1"/>
  <c r="Q209" i="11" s="1"/>
  <c r="Q210" i="11" s="1"/>
  <c r="Q211" i="11" s="1"/>
  <c r="Q212" i="11" s="1"/>
  <c r="Q213" i="11" s="1"/>
  <c r="Q214" i="11" s="1"/>
  <c r="Q215" i="11" s="1"/>
  <c r="Q216" i="11" s="1"/>
  <c r="Q217" i="11" s="1"/>
  <c r="Q218" i="11" s="1"/>
  <c r="Q219" i="11" s="1"/>
  <c r="Q220" i="11" s="1"/>
  <c r="Q221" i="11" s="1"/>
  <c r="Q222" i="11" s="1"/>
  <c r="Q223" i="11" s="1"/>
  <c r="Q224" i="11" s="1"/>
  <c r="Q225" i="11" s="1"/>
  <c r="Q226" i="11" s="1"/>
  <c r="Q227" i="11" s="1"/>
  <c r="Q228" i="11" s="1"/>
  <c r="Q229" i="11" s="1"/>
  <c r="Q230" i="11" s="1"/>
  <c r="Q231" i="11" s="1"/>
  <c r="Q232" i="11" s="1"/>
  <c r="Q233" i="11" s="1"/>
  <c r="Q234" i="11" s="1"/>
  <c r="Q235" i="11" s="1"/>
  <c r="Q236" i="11" s="1"/>
  <c r="Q237" i="11" s="1"/>
  <c r="Q238" i="11" s="1"/>
  <c r="Q239" i="11" s="1"/>
  <c r="Q240" i="11" s="1"/>
  <c r="Q241" i="11" s="1"/>
  <c r="Q242" i="11" s="1"/>
  <c r="Q243" i="11" s="1"/>
  <c r="Q244" i="11" s="1"/>
  <c r="Q245" i="11" s="1"/>
  <c r="Q246" i="11" s="1"/>
  <c r="Q247" i="11" s="1"/>
  <c r="Q248" i="11" s="1"/>
  <c r="Q249" i="11" s="1"/>
  <c r="Q250" i="11" s="1"/>
  <c r="Q251" i="11" s="1"/>
  <c r="Q252" i="11" s="1"/>
  <c r="Q253" i="11" s="1"/>
  <c r="Q254" i="11" s="1"/>
  <c r="Q255" i="11" s="1"/>
  <c r="Q256" i="11" s="1"/>
  <c r="Q257" i="11" s="1"/>
  <c r="Q258" i="11" s="1"/>
  <c r="Q259" i="11" s="1"/>
  <c r="Q260" i="11" s="1"/>
  <c r="Q261" i="11" s="1"/>
  <c r="Q262" i="11" s="1"/>
  <c r="Q263" i="11" s="1"/>
  <c r="Q264" i="11" s="1"/>
  <c r="Q265" i="11" s="1"/>
  <c r="Q266" i="11" s="1"/>
  <c r="Q267" i="11" s="1"/>
  <c r="Q268" i="11" s="1"/>
  <c r="Q269" i="11" s="1"/>
  <c r="Q270" i="11" s="1"/>
  <c r="Q271" i="11" s="1"/>
  <c r="Q272" i="11" s="1"/>
  <c r="Q273" i="11" s="1"/>
  <c r="Q274" i="11" s="1"/>
  <c r="Q275" i="11" s="1"/>
  <c r="Q276" i="11" s="1"/>
  <c r="Q277" i="11" s="1"/>
  <c r="Q278" i="11" s="1"/>
  <c r="Q279" i="11" s="1"/>
  <c r="Q280" i="11" s="1"/>
  <c r="Q281" i="11" s="1"/>
  <c r="Q282" i="11" s="1"/>
  <c r="Q283" i="11" s="1"/>
  <c r="Q284" i="11" s="1"/>
  <c r="Q285" i="11" s="1"/>
  <c r="Q286" i="11" s="1"/>
  <c r="Q287" i="11" s="1"/>
  <c r="Q288" i="11" s="1"/>
  <c r="Q289" i="11" s="1"/>
  <c r="Q290" i="11" s="1"/>
  <c r="Q291" i="11" s="1"/>
  <c r="Q292" i="11" s="1"/>
  <c r="Q293" i="11" s="1"/>
  <c r="Q294" i="11" s="1"/>
  <c r="Q295" i="11" s="1"/>
  <c r="Q296" i="11" s="1"/>
  <c r="Q297" i="11" s="1"/>
  <c r="Q298" i="11" s="1"/>
  <c r="Q299" i="11" s="1"/>
  <c r="Q300" i="11" s="1"/>
  <c r="Q301" i="11" s="1"/>
  <c r="Q302" i="11" s="1"/>
  <c r="Q303" i="11" s="1"/>
  <c r="Q304" i="11" s="1"/>
  <c r="Q305" i="11" s="1"/>
  <c r="Q306" i="11" s="1"/>
  <c r="Q307" i="11" s="1"/>
  <c r="Q308" i="11" s="1"/>
  <c r="Q309" i="11" s="1"/>
  <c r="Q310" i="11" s="1"/>
  <c r="Q311" i="11" s="1"/>
  <c r="Q312" i="11" s="1"/>
  <c r="Q313" i="11" s="1"/>
  <c r="Q314" i="11" s="1"/>
  <c r="Q315" i="11" s="1"/>
  <c r="Q316" i="11" s="1"/>
  <c r="Q317" i="11" s="1"/>
  <c r="Q318" i="11" s="1"/>
  <c r="Q319" i="11" s="1"/>
  <c r="Q320" i="11" s="1"/>
  <c r="Q321" i="11" s="1"/>
  <c r="Q322" i="11" s="1"/>
  <c r="Q323" i="11" s="1"/>
  <c r="Q324" i="11" s="1"/>
  <c r="Q325" i="11" s="1"/>
  <c r="Q326" i="11" s="1"/>
  <c r="Q327" i="11" s="1"/>
  <c r="Q328" i="11" s="1"/>
  <c r="Q329" i="11" s="1"/>
  <c r="Q330" i="11" s="1"/>
  <c r="Q331" i="11" s="1"/>
  <c r="Q332" i="11" s="1"/>
  <c r="Q333" i="11" s="1"/>
  <c r="Q334" i="11" s="1"/>
  <c r="Q335" i="11" s="1"/>
  <c r="Q336" i="11" s="1"/>
  <c r="Q337" i="11" s="1"/>
  <c r="Q338" i="11" s="1"/>
  <c r="Q339" i="11" s="1"/>
  <c r="Q340" i="11" s="1"/>
  <c r="Q341" i="11" s="1"/>
  <c r="Q342" i="11" s="1"/>
  <c r="Q343" i="11" s="1"/>
  <c r="Q344" i="11" s="1"/>
  <c r="Q345" i="11" s="1"/>
  <c r="Q346" i="11" s="1"/>
  <c r="Q347" i="11" s="1"/>
  <c r="Q348" i="11" s="1"/>
  <c r="Q349" i="11" s="1"/>
  <c r="Q350" i="11" s="1"/>
  <c r="Q351" i="11" s="1"/>
  <c r="Q352" i="11" s="1"/>
  <c r="Q353" i="11" s="1"/>
  <c r="Q354" i="11" s="1"/>
  <c r="Q355" i="11" s="1"/>
  <c r="Q356" i="11" s="1"/>
  <c r="Q357" i="11" s="1"/>
  <c r="Q358" i="11" s="1"/>
  <c r="Q359" i="11" s="1"/>
  <c r="Q360" i="11" s="1"/>
  <c r="Q361" i="11" s="1"/>
  <c r="Q362" i="11" s="1"/>
  <c r="Q363" i="11" s="1"/>
  <c r="Q364" i="11" s="1"/>
  <c r="Q365" i="11" s="1"/>
  <c r="Q366" i="11" s="1"/>
  <c r="Q367" i="11" s="1"/>
  <c r="Q368" i="11" s="1"/>
  <c r="Q369" i="11" s="1"/>
  <c r="Q370" i="11" s="1"/>
  <c r="Q371" i="11" s="1"/>
  <c r="Q372" i="11" s="1"/>
  <c r="Q373" i="11" s="1"/>
  <c r="Q374" i="11" s="1"/>
  <c r="Q375" i="11" s="1"/>
  <c r="Q376" i="11" s="1"/>
  <c r="Q377" i="11" s="1"/>
  <c r="Q378" i="11" s="1"/>
  <c r="Q379" i="11" s="1"/>
  <c r="Q380" i="11" s="1"/>
  <c r="Q381" i="11" s="1"/>
  <c r="Q382" i="11" s="1"/>
  <c r="Q383" i="11" s="1"/>
  <c r="Q384" i="11" s="1"/>
  <c r="Q385" i="11" s="1"/>
  <c r="Q386" i="11" s="1"/>
  <c r="Q387" i="11" s="1"/>
  <c r="Q388" i="11" s="1"/>
  <c r="Q389" i="11" s="1"/>
  <c r="Q390" i="11" s="1"/>
  <c r="Q391" i="11" s="1"/>
  <c r="Q392" i="11" s="1"/>
  <c r="Q393" i="11" s="1"/>
  <c r="Q394" i="11" s="1"/>
  <c r="Q395" i="11" s="1"/>
  <c r="Q396" i="11" s="1"/>
  <c r="Q397" i="11" s="1"/>
  <c r="Q398" i="11" s="1"/>
  <c r="Q399" i="11" s="1"/>
  <c r="Q400" i="11" s="1"/>
  <c r="Q401" i="11" s="1"/>
  <c r="Q402" i="11" s="1"/>
  <c r="Q403" i="11" s="1"/>
  <c r="Q404" i="11" s="1"/>
  <c r="Q405" i="11" s="1"/>
  <c r="Q406" i="11" s="1"/>
  <c r="Q407" i="11" s="1"/>
  <c r="Q408" i="11" s="1"/>
  <c r="Q409" i="11" s="1"/>
  <c r="Q410" i="11" s="1"/>
  <c r="Q411" i="11" s="1"/>
  <c r="Q412" i="11" s="1"/>
  <c r="Q413" i="11" s="1"/>
  <c r="Q414" i="11" s="1"/>
  <c r="Q415" i="11" s="1"/>
  <c r="Q416" i="11" s="1"/>
  <c r="Q417" i="11" s="1"/>
  <c r="Q418" i="11" s="1"/>
  <c r="Q419" i="11" s="1"/>
  <c r="Q420" i="11" s="1"/>
  <c r="Q421" i="11" s="1"/>
  <c r="Q422" i="11" s="1"/>
  <c r="Q423" i="11" s="1"/>
  <c r="Q424" i="11" s="1"/>
  <c r="Q425" i="11" s="1"/>
  <c r="Q426" i="11" s="1"/>
  <c r="Q427" i="11" s="1"/>
  <c r="Q428" i="11" s="1"/>
  <c r="Q429" i="11" s="1"/>
  <c r="Q430" i="11" s="1"/>
  <c r="Q431" i="11" s="1"/>
  <c r="Q432" i="11" s="1"/>
  <c r="Q433" i="11" s="1"/>
  <c r="Q434" i="11" s="1"/>
  <c r="Q435" i="11" s="1"/>
  <c r="Q436" i="11" s="1"/>
  <c r="Q437" i="11" s="1"/>
  <c r="Q438" i="11" s="1"/>
  <c r="Q439" i="11" s="1"/>
  <c r="Q440" i="11" s="1"/>
  <c r="Q441" i="11" s="1"/>
  <c r="Q442" i="11" s="1"/>
  <c r="Q443" i="11" s="1"/>
  <c r="Q444" i="11" s="1"/>
  <c r="Q445" i="11" s="1"/>
  <c r="Q446" i="11" s="1"/>
  <c r="Q447" i="11" s="1"/>
  <c r="Q448" i="11" s="1"/>
  <c r="Q449" i="11" s="1"/>
  <c r="Q450" i="11" s="1"/>
  <c r="Q451" i="11" s="1"/>
  <c r="Q452" i="11" s="1"/>
  <c r="Q453" i="11" s="1"/>
  <c r="Q454" i="11" s="1"/>
  <c r="Q455" i="11" s="1"/>
  <c r="Q456" i="11" s="1"/>
  <c r="Q457" i="11" s="1"/>
  <c r="Q458" i="11" s="1"/>
  <c r="Q459" i="11" s="1"/>
  <c r="Q460" i="11" s="1"/>
  <c r="Q461" i="11" s="1"/>
  <c r="Q462" i="11" s="1"/>
  <c r="Q463" i="11" s="1"/>
  <c r="Q464" i="11" s="1"/>
  <c r="Q465" i="11" s="1"/>
  <c r="Q466" i="11" s="1"/>
  <c r="Q467" i="11" s="1"/>
  <c r="Q468" i="11" s="1"/>
  <c r="Q469" i="11" s="1"/>
  <c r="Q470" i="11" s="1"/>
  <c r="Q471" i="11" s="1"/>
  <c r="Q472" i="11" s="1"/>
  <c r="Q473" i="11" s="1"/>
  <c r="Q474" i="11" s="1"/>
  <c r="Q475" i="11" s="1"/>
  <c r="Q476" i="11" s="1"/>
  <c r="Q477" i="11" s="1"/>
  <c r="Q478" i="11" s="1"/>
  <c r="Q479" i="11" s="1"/>
  <c r="Q480" i="11" s="1"/>
  <c r="Q481" i="11" s="1"/>
  <c r="Q482" i="11" s="1"/>
  <c r="Q483" i="11" s="1"/>
  <c r="Q484" i="11" s="1"/>
  <c r="Q485" i="11" s="1"/>
  <c r="Q486" i="11" s="1"/>
  <c r="L63" i="11"/>
  <c r="M63" i="11"/>
  <c r="L64" i="11"/>
  <c r="M64" i="11"/>
  <c r="L65" i="11"/>
  <c r="M65" i="11"/>
  <c r="L66" i="11"/>
  <c r="M66" i="11"/>
  <c r="L67" i="11"/>
  <c r="M67" i="11"/>
  <c r="L68" i="11"/>
  <c r="M68" i="11"/>
  <c r="L69" i="11"/>
  <c r="M69" i="11"/>
  <c r="L70" i="11"/>
  <c r="M70" i="11"/>
  <c r="L71" i="11"/>
  <c r="M71" i="11"/>
  <c r="L72" i="11"/>
  <c r="M72" i="11"/>
  <c r="L73" i="11"/>
  <c r="M73" i="11"/>
  <c r="L74" i="11"/>
  <c r="M74" i="11"/>
  <c r="L75" i="11"/>
  <c r="M75" i="11"/>
  <c r="L76" i="11"/>
  <c r="M76" i="11"/>
  <c r="L77" i="11"/>
  <c r="M77" i="11"/>
  <c r="L78" i="11"/>
  <c r="M78" i="11"/>
  <c r="L79" i="11"/>
  <c r="M79" i="11"/>
  <c r="L80" i="11"/>
  <c r="M80" i="11"/>
  <c r="K2" i="11"/>
  <c r="K3" i="11" s="1"/>
  <c r="K4" i="11" s="1"/>
  <c r="K5" i="11" s="1"/>
  <c r="K6" i="11" s="1"/>
  <c r="K7" i="11" s="1"/>
  <c r="K8" i="11" s="1"/>
  <c r="K9" i="11" s="1"/>
  <c r="K10" i="11" s="1"/>
  <c r="K11" i="11" s="1"/>
  <c r="K12" i="11" s="1"/>
  <c r="K13" i="11" s="1"/>
  <c r="K14" i="11" s="1"/>
  <c r="K15" i="11" s="1"/>
  <c r="K16" i="11" s="1"/>
  <c r="K17" i="11" s="1"/>
  <c r="K18" i="11" s="1"/>
  <c r="K19" i="11" s="1"/>
  <c r="K20" i="11" s="1"/>
  <c r="K21" i="11" s="1"/>
  <c r="K22" i="11" s="1"/>
  <c r="K23" i="11" s="1"/>
  <c r="K24" i="11" s="1"/>
  <c r="K25" i="11" s="1"/>
  <c r="K26" i="11" s="1"/>
  <c r="K27" i="11" s="1"/>
  <c r="K28" i="11" s="1"/>
  <c r="K29" i="11" s="1"/>
  <c r="K30" i="11" s="1"/>
  <c r="K31" i="11" s="1"/>
  <c r="K32" i="11" s="1"/>
  <c r="K33" i="11" s="1"/>
  <c r="K34" i="11" s="1"/>
  <c r="K35" i="11" s="1"/>
  <c r="K36" i="11" s="1"/>
  <c r="K37" i="11" s="1"/>
  <c r="K38" i="11" s="1"/>
  <c r="K39" i="11" s="1"/>
  <c r="K40" i="11" s="1"/>
  <c r="K41" i="11" s="1"/>
  <c r="K42" i="11" s="1"/>
  <c r="K43" i="11" s="1"/>
  <c r="K44" i="11" s="1"/>
  <c r="K45" i="11" s="1"/>
  <c r="K46" i="11" s="1"/>
  <c r="K47" i="11" s="1"/>
  <c r="K48" i="11" s="1"/>
  <c r="K49" i="11" s="1"/>
  <c r="K50" i="11" s="1"/>
  <c r="K51" i="11" s="1"/>
  <c r="K52" i="11" s="1"/>
  <c r="K53" i="11" s="1"/>
  <c r="K54" i="11" s="1"/>
  <c r="K55" i="11" s="1"/>
  <c r="K56" i="11" s="1"/>
  <c r="K57" i="11" s="1"/>
  <c r="K58" i="11" s="1"/>
  <c r="K59" i="11" s="1"/>
  <c r="K60" i="11" s="1"/>
  <c r="K61" i="11" s="1"/>
  <c r="K62" i="11" s="1"/>
  <c r="K63" i="11" s="1"/>
  <c r="K64" i="11" s="1"/>
  <c r="K65" i="11" s="1"/>
  <c r="K66" i="11" s="1"/>
  <c r="K67" i="11" s="1"/>
  <c r="K68" i="11" s="1"/>
  <c r="K69" i="11" s="1"/>
  <c r="K70" i="11" s="1"/>
  <c r="K71" i="11" s="1"/>
  <c r="K72" i="11" s="1"/>
  <c r="K73" i="11" s="1"/>
  <c r="K74" i="11" s="1"/>
  <c r="K75" i="11" s="1"/>
  <c r="K76" i="11" s="1"/>
  <c r="K77" i="11" s="1"/>
  <c r="K78" i="11" s="1"/>
  <c r="K79" i="11" s="1"/>
  <c r="K80" i="11" s="1"/>
  <c r="L59" i="11"/>
  <c r="M59" i="11"/>
  <c r="L60" i="11"/>
  <c r="M60" i="11"/>
  <c r="L61" i="11"/>
  <c r="M61" i="11"/>
  <c r="L62" i="11"/>
  <c r="M62" i="11"/>
  <c r="L36" i="11"/>
  <c r="M36" i="11"/>
  <c r="L37" i="11"/>
  <c r="M37" i="11"/>
  <c r="L38" i="11"/>
  <c r="M38" i="11"/>
  <c r="L39" i="11"/>
  <c r="M39" i="11"/>
  <c r="L40" i="11"/>
  <c r="M40" i="11"/>
  <c r="L41" i="11"/>
  <c r="M41" i="11"/>
  <c r="L42" i="11"/>
  <c r="M42" i="11"/>
  <c r="L43" i="11"/>
  <c r="M43" i="11"/>
  <c r="L44" i="11"/>
  <c r="M44" i="11"/>
  <c r="L45" i="11"/>
  <c r="M45" i="11"/>
  <c r="L46" i="11"/>
  <c r="M46" i="11"/>
  <c r="L47" i="11"/>
  <c r="M47" i="11"/>
  <c r="L48" i="11"/>
  <c r="M48" i="11"/>
  <c r="L49" i="11"/>
  <c r="M49" i="11"/>
  <c r="L50" i="11"/>
  <c r="M50" i="11"/>
  <c r="L51" i="11"/>
  <c r="M51" i="11"/>
  <c r="L52" i="11"/>
  <c r="M52" i="11"/>
  <c r="L53" i="11"/>
  <c r="M53" i="11"/>
  <c r="L54" i="11"/>
  <c r="M54" i="11"/>
  <c r="L55" i="11"/>
  <c r="M55" i="11"/>
  <c r="L56" i="11"/>
  <c r="M56" i="11"/>
  <c r="L57" i="11"/>
  <c r="M57" i="11"/>
  <c r="L58" i="11"/>
  <c r="M58" i="11"/>
  <c r="L2" i="11"/>
  <c r="M2" i="11"/>
  <c r="L3" i="11"/>
  <c r="M3" i="11"/>
  <c r="L4" i="11"/>
  <c r="M4" i="11"/>
  <c r="L5" i="11"/>
  <c r="M5" i="11"/>
  <c r="L6" i="11"/>
  <c r="M6" i="11"/>
  <c r="L7" i="11"/>
  <c r="M7" i="11"/>
  <c r="L8" i="11"/>
  <c r="M8" i="11"/>
  <c r="L9" i="11"/>
  <c r="M9" i="11"/>
  <c r="L10" i="11"/>
  <c r="M10" i="11"/>
  <c r="L11" i="11"/>
  <c r="M11" i="11"/>
  <c r="L12" i="11"/>
  <c r="M12" i="11"/>
  <c r="L13" i="11"/>
  <c r="M13" i="11"/>
  <c r="L14" i="11"/>
  <c r="M14" i="11"/>
  <c r="L15" i="11"/>
  <c r="M15" i="11"/>
  <c r="L16" i="11"/>
  <c r="M16" i="11"/>
  <c r="L17" i="11"/>
  <c r="M17" i="11"/>
  <c r="L18" i="11"/>
  <c r="M18" i="11"/>
  <c r="L19" i="11"/>
  <c r="M19" i="11"/>
  <c r="L20" i="11"/>
  <c r="M20" i="11"/>
  <c r="L21" i="11"/>
  <c r="M21" i="11"/>
  <c r="L22" i="11"/>
  <c r="M22" i="11"/>
  <c r="L23" i="11"/>
  <c r="M23" i="11"/>
  <c r="L24" i="11"/>
  <c r="M24" i="11"/>
  <c r="L25" i="11"/>
  <c r="M25" i="11"/>
  <c r="L26" i="11"/>
  <c r="M26" i="11"/>
  <c r="L27" i="11"/>
  <c r="M27" i="11"/>
  <c r="L28" i="11"/>
  <c r="M28" i="11"/>
  <c r="L29" i="11"/>
  <c r="M29" i="11"/>
  <c r="L30" i="11"/>
  <c r="M30" i="11"/>
  <c r="L31" i="11"/>
  <c r="M31" i="11"/>
  <c r="L32" i="11"/>
  <c r="M32" i="11"/>
  <c r="L33" i="11"/>
  <c r="M33" i="11"/>
  <c r="L34" i="11"/>
  <c r="M34" i="11"/>
  <c r="L35" i="11"/>
  <c r="M35" i="11"/>
  <c r="M1" i="11"/>
  <c r="L1" i="11"/>
  <c r="D358" i="12" l="1"/>
  <c r="G364" i="12"/>
  <c r="B358" i="12"/>
  <c r="E296" i="12"/>
  <c r="F398" i="12"/>
  <c r="F356" i="12"/>
  <c r="E366" i="12"/>
  <c r="F280" i="12"/>
  <c r="AB60" i="11"/>
  <c r="AB61" i="11" s="1"/>
  <c r="AB62" i="11" s="1"/>
  <c r="AB63" i="11" s="1"/>
  <c r="AB64" i="11" s="1"/>
  <c r="AB65" i="11" s="1"/>
  <c r="AB66" i="11" s="1"/>
  <c r="AB67" i="11" s="1"/>
  <c r="AB68" i="11" s="1"/>
  <c r="AB69" i="11" s="1"/>
  <c r="AB70" i="11" s="1"/>
  <c r="AB71" i="11" s="1"/>
  <c r="AB72" i="11" s="1"/>
  <c r="AB73" i="11" s="1"/>
  <c r="AG73" i="11" s="1"/>
  <c r="G372" i="12"/>
  <c r="D390" i="12"/>
  <c r="F364" i="12"/>
  <c r="G348" i="12"/>
  <c r="D364" i="12"/>
  <c r="G358" i="12"/>
  <c r="F348" i="12"/>
  <c r="E374" i="12"/>
  <c r="B364" i="12"/>
  <c r="F358" i="12"/>
  <c r="D348" i="12"/>
  <c r="G297" i="12"/>
  <c r="G380" i="12"/>
  <c r="B348" i="12"/>
  <c r="AG72" i="11"/>
  <c r="AG68" i="11"/>
  <c r="AG64" i="11"/>
  <c r="D398" i="12"/>
  <c r="F396" i="12"/>
  <c r="E390" i="12"/>
  <c r="D382" i="12"/>
  <c r="B372" i="12"/>
  <c r="F370" i="12"/>
  <c r="E358" i="12"/>
  <c r="E350" i="12"/>
  <c r="E325" i="12"/>
  <c r="C325" i="12"/>
  <c r="E321" i="12"/>
  <c r="C321" i="12"/>
  <c r="E317" i="12"/>
  <c r="C317" i="12"/>
  <c r="G313" i="12"/>
  <c r="F304" i="12"/>
  <c r="E301" i="12"/>
  <c r="C301" i="12"/>
  <c r="E299" i="12"/>
  <c r="C299" i="12"/>
  <c r="E297" i="12"/>
  <c r="C297" i="12"/>
  <c r="E295" i="12"/>
  <c r="C295" i="12"/>
  <c r="E291" i="12"/>
  <c r="C291" i="12"/>
  <c r="E282" i="12"/>
  <c r="F281" i="12"/>
  <c r="E280" i="12"/>
  <c r="D278" i="12"/>
  <c r="C278" i="12"/>
  <c r="F274" i="12"/>
  <c r="C274" i="12"/>
  <c r="E271" i="12"/>
  <c r="C271" i="12"/>
  <c r="E267" i="12"/>
  <c r="C267" i="12"/>
  <c r="C399" i="12"/>
  <c r="C395" i="12"/>
  <c r="C391" i="12"/>
  <c r="C387" i="12"/>
  <c r="C383" i="12"/>
  <c r="C379" i="12"/>
  <c r="C375" i="12"/>
  <c r="C371" i="12"/>
  <c r="C367" i="12"/>
  <c r="C363" i="12"/>
  <c r="C359" i="12"/>
  <c r="C355" i="12"/>
  <c r="C351" i="12"/>
  <c r="C347" i="12"/>
  <c r="AG71" i="11"/>
  <c r="AG67" i="11"/>
  <c r="AG63" i="11"/>
  <c r="E343" i="12"/>
  <c r="C343" i="12"/>
  <c r="E339" i="12"/>
  <c r="C339" i="12"/>
  <c r="E309" i="12"/>
  <c r="C309" i="12"/>
  <c r="F294" i="12"/>
  <c r="C294" i="12"/>
  <c r="F290" i="12"/>
  <c r="C290" i="12"/>
  <c r="E287" i="12"/>
  <c r="C287" i="12"/>
  <c r="E277" i="12"/>
  <c r="C277" i="12"/>
  <c r="F270" i="12"/>
  <c r="C270" i="12"/>
  <c r="F266" i="12"/>
  <c r="C266" i="12"/>
  <c r="E259" i="12"/>
  <c r="C259" i="12"/>
  <c r="C402" i="12"/>
  <c r="C398" i="12"/>
  <c r="C394" i="12"/>
  <c r="C390" i="12"/>
  <c r="C386" i="12"/>
  <c r="C382" i="12"/>
  <c r="C378" i="12"/>
  <c r="C374" i="12"/>
  <c r="C370" i="12"/>
  <c r="C366" i="12"/>
  <c r="C354" i="12"/>
  <c r="C350" i="12"/>
  <c r="C336" i="12"/>
  <c r="C320" i="12"/>
  <c r="C304" i="12"/>
  <c r="C288" i="12"/>
  <c r="AG70" i="11"/>
  <c r="AG66" i="11"/>
  <c r="AG62" i="11"/>
  <c r="F382" i="12"/>
  <c r="F372" i="12"/>
  <c r="D342" i="12"/>
  <c r="C342" i="12"/>
  <c r="F334" i="12"/>
  <c r="C334" i="12"/>
  <c r="F330" i="12"/>
  <c r="C330" i="12"/>
  <c r="E327" i="12"/>
  <c r="C327" i="12"/>
  <c r="E323" i="12"/>
  <c r="C323" i="12"/>
  <c r="F306" i="12"/>
  <c r="C306" i="12"/>
  <c r="E303" i="12"/>
  <c r="C303" i="12"/>
  <c r="E293" i="12"/>
  <c r="C293" i="12"/>
  <c r="F282" i="12"/>
  <c r="C282" i="12"/>
  <c r="E281" i="12"/>
  <c r="C281" i="12"/>
  <c r="E269" i="12"/>
  <c r="C269" i="12"/>
  <c r="F262" i="12"/>
  <c r="C262" i="12"/>
  <c r="C401" i="12"/>
  <c r="C397" i="12"/>
  <c r="C393" i="12"/>
  <c r="C389" i="12"/>
  <c r="C385" i="12"/>
  <c r="C381" i="12"/>
  <c r="C377" i="12"/>
  <c r="C373" i="12"/>
  <c r="C369" i="12"/>
  <c r="C365" i="12"/>
  <c r="C361" i="12"/>
  <c r="C357" i="12"/>
  <c r="C353" i="12"/>
  <c r="C349" i="12"/>
  <c r="C345" i="12"/>
  <c r="C300" i="12"/>
  <c r="C268" i="12"/>
  <c r="AG69" i="11"/>
  <c r="AG65" i="11"/>
  <c r="AG61" i="11"/>
  <c r="F390" i="12"/>
  <c r="E382" i="12"/>
  <c r="D372" i="12"/>
  <c r="G370" i="12"/>
  <c r="E341" i="12"/>
  <c r="C341" i="12"/>
  <c r="E337" i="12"/>
  <c r="C337" i="12"/>
  <c r="E333" i="12"/>
  <c r="C333" i="12"/>
  <c r="G329" i="12"/>
  <c r="C329" i="12"/>
  <c r="F326" i="12"/>
  <c r="C326" i="12"/>
  <c r="F322" i="12"/>
  <c r="C322" i="12"/>
  <c r="F318" i="12"/>
  <c r="C318" i="12"/>
  <c r="F314" i="12"/>
  <c r="C314" i="12"/>
  <c r="E311" i="12"/>
  <c r="C311" i="12"/>
  <c r="E307" i="12"/>
  <c r="C307" i="12"/>
  <c r="E305" i="12"/>
  <c r="C305" i="12"/>
  <c r="D302" i="12"/>
  <c r="C302" i="12"/>
  <c r="B299" i="12"/>
  <c r="E289" i="12"/>
  <c r="C289" i="12"/>
  <c r="E285" i="12"/>
  <c r="C285" i="12"/>
  <c r="E283" i="12"/>
  <c r="C283" i="12"/>
  <c r="G281" i="12"/>
  <c r="E265" i="12"/>
  <c r="C265" i="12"/>
  <c r="C400" i="12"/>
  <c r="C396" i="12"/>
  <c r="C388" i="12"/>
  <c r="C384" i="12"/>
  <c r="C380" i="12"/>
  <c r="C372" i="12"/>
  <c r="C368" i="12"/>
  <c r="C364" i="12"/>
  <c r="C360" i="12"/>
  <c r="C356" i="12"/>
  <c r="C352" i="12"/>
  <c r="C348" i="12"/>
  <c r="C344" i="12"/>
  <c r="C296" i="12"/>
  <c r="C280" i="12"/>
  <c r="C264" i="12"/>
  <c r="G321" i="12"/>
  <c r="G396" i="12"/>
  <c r="F374" i="12"/>
  <c r="F366" i="12"/>
  <c r="G356" i="12"/>
  <c r="B321" i="12"/>
  <c r="D320" i="12"/>
  <c r="G402" i="12"/>
  <c r="F400" i="12"/>
  <c r="D396" i="12"/>
  <c r="G390" i="12"/>
  <c r="F388" i="12"/>
  <c r="G382" i="12"/>
  <c r="F380" i="12"/>
  <c r="D374" i="12"/>
  <c r="D366" i="12"/>
  <c r="E360" i="12"/>
  <c r="D356" i="12"/>
  <c r="D350" i="12"/>
  <c r="F344" i="12"/>
  <c r="D339" i="12"/>
  <c r="G337" i="12"/>
  <c r="E336" i="12"/>
  <c r="G323" i="12"/>
  <c r="E322" i="12"/>
  <c r="F321" i="12"/>
  <c r="F320" i="12"/>
  <c r="G307" i="12"/>
  <c r="B297" i="12"/>
  <c r="E290" i="12"/>
  <c r="F289" i="12"/>
  <c r="G287" i="12"/>
  <c r="B283" i="12"/>
  <c r="B281" i="12"/>
  <c r="G267" i="12"/>
  <c r="E266" i="12"/>
  <c r="F265" i="12"/>
  <c r="F264" i="12"/>
  <c r="G388" i="12"/>
  <c r="B388" i="12"/>
  <c r="F386" i="12"/>
  <c r="B380" i="12"/>
  <c r="E352" i="12"/>
  <c r="F350" i="12"/>
  <c r="B337" i="12"/>
  <c r="B323" i="12"/>
  <c r="F311" i="12"/>
  <c r="G291" i="12"/>
  <c r="F288" i="12"/>
  <c r="B267" i="12"/>
  <c r="B265" i="12"/>
  <c r="D264" i="12"/>
  <c r="B259" i="12"/>
  <c r="B396" i="12"/>
  <c r="D388" i="12"/>
  <c r="F384" i="12"/>
  <c r="D380" i="12"/>
  <c r="G374" i="12"/>
  <c r="G366" i="12"/>
  <c r="B356" i="12"/>
  <c r="G350" i="12"/>
  <c r="E344" i="12"/>
  <c r="B339" i="12"/>
  <c r="D337" i="12"/>
  <c r="D336" i="12"/>
  <c r="D323" i="12"/>
  <c r="D322" i="12"/>
  <c r="D321" i="12"/>
  <c r="G309" i="12"/>
  <c r="F305" i="12"/>
  <c r="F303" i="12"/>
  <c r="D290" i="12"/>
  <c r="F287" i="12"/>
  <c r="D267" i="12"/>
  <c r="D266" i="12"/>
  <c r="D265" i="12"/>
  <c r="D259" i="12"/>
  <c r="D392" i="12"/>
  <c r="B392" i="12"/>
  <c r="G392" i="12"/>
  <c r="D376" i="12"/>
  <c r="B376" i="12"/>
  <c r="G376" i="12"/>
  <c r="E362" i="12"/>
  <c r="D362" i="12"/>
  <c r="D286" i="12"/>
  <c r="F286" i="12"/>
  <c r="E275" i="12"/>
  <c r="G275" i="12"/>
  <c r="B275" i="12"/>
  <c r="D275" i="12"/>
  <c r="F338" i="12"/>
  <c r="D338" i="12"/>
  <c r="E338" i="12"/>
  <c r="E331" i="12"/>
  <c r="G331" i="12"/>
  <c r="B331" i="12"/>
  <c r="D331" i="12"/>
  <c r="E279" i="12"/>
  <c r="F279" i="12"/>
  <c r="E402" i="12"/>
  <c r="D402" i="12"/>
  <c r="E386" i="12"/>
  <c r="D386" i="12"/>
  <c r="D368" i="12"/>
  <c r="B368" i="12"/>
  <c r="G368" i="12"/>
  <c r="E346" i="12"/>
  <c r="B346" i="12"/>
  <c r="G346" i="12"/>
  <c r="D346" i="12"/>
  <c r="E319" i="12"/>
  <c r="F319" i="12"/>
  <c r="E313" i="12"/>
  <c r="F313" i="12"/>
  <c r="B313" i="12"/>
  <c r="D313" i="12"/>
  <c r="D310" i="12"/>
  <c r="F310" i="12"/>
  <c r="E261" i="12"/>
  <c r="G261" i="12"/>
  <c r="E392" i="12"/>
  <c r="B378" i="12"/>
  <c r="F394" i="12"/>
  <c r="F376" i="12"/>
  <c r="B402" i="12"/>
  <c r="B386" i="12"/>
  <c r="E368" i="12"/>
  <c r="G362" i="12"/>
  <c r="F346" i="12"/>
  <c r="E394" i="12"/>
  <c r="D394" i="12"/>
  <c r="E378" i="12"/>
  <c r="D378" i="12"/>
  <c r="F272" i="12"/>
  <c r="E272" i="12"/>
  <c r="D272" i="12"/>
  <c r="E354" i="12"/>
  <c r="D354" i="12"/>
  <c r="B354" i="12"/>
  <c r="G354" i="12"/>
  <c r="E335" i="12"/>
  <c r="G335" i="12"/>
  <c r="F335" i="12"/>
  <c r="F328" i="12"/>
  <c r="E328" i="12"/>
  <c r="D328" i="12"/>
  <c r="E273" i="12"/>
  <c r="F273" i="12"/>
  <c r="B273" i="12"/>
  <c r="D273" i="12"/>
  <c r="D400" i="12"/>
  <c r="B400" i="12"/>
  <c r="G400" i="12"/>
  <c r="D384" i="12"/>
  <c r="B384" i="12"/>
  <c r="G384" i="12"/>
  <c r="E370" i="12"/>
  <c r="D370" i="12"/>
  <c r="E329" i="12"/>
  <c r="F329" i="12"/>
  <c r="B329" i="12"/>
  <c r="D329" i="12"/>
  <c r="E315" i="12"/>
  <c r="G315" i="12"/>
  <c r="B315" i="12"/>
  <c r="D315" i="12"/>
  <c r="F312" i="12"/>
  <c r="E312" i="12"/>
  <c r="D312" i="12"/>
  <c r="F298" i="12"/>
  <c r="D298" i="12"/>
  <c r="E298" i="12"/>
  <c r="E263" i="12"/>
  <c r="F263" i="12"/>
  <c r="F258" i="12"/>
  <c r="D258" i="12"/>
  <c r="E258" i="12"/>
  <c r="B394" i="12"/>
  <c r="E376" i="12"/>
  <c r="B362" i="12"/>
  <c r="F392" i="12"/>
  <c r="F378" i="12"/>
  <c r="F362" i="12"/>
  <c r="G273" i="12"/>
  <c r="F360" i="12"/>
  <c r="F352" i="12"/>
  <c r="G305" i="12"/>
  <c r="G360" i="12"/>
  <c r="B360" i="12"/>
  <c r="G352" i="12"/>
  <c r="B352" i="12"/>
  <c r="G344" i="12"/>
  <c r="B344" i="12"/>
  <c r="F342" i="12"/>
  <c r="G339" i="12"/>
  <c r="F337" i="12"/>
  <c r="D330" i="12"/>
  <c r="D314" i="12"/>
  <c r="B307" i="12"/>
  <c r="B305" i="12"/>
  <c r="D304" i="12"/>
  <c r="F302" i="12"/>
  <c r="G299" i="12"/>
  <c r="F297" i="12"/>
  <c r="F295" i="12"/>
  <c r="B291" i="12"/>
  <c r="B289" i="12"/>
  <c r="D288" i="12"/>
  <c r="D274" i="12"/>
  <c r="G259" i="12"/>
  <c r="E330" i="12"/>
  <c r="E314" i="12"/>
  <c r="D307" i="12"/>
  <c r="D305" i="12"/>
  <c r="D291" i="12"/>
  <c r="D289" i="12"/>
  <c r="E274" i="12"/>
  <c r="B340" i="12"/>
  <c r="G340" i="12"/>
  <c r="B332" i="12"/>
  <c r="G332" i="12"/>
  <c r="B324" i="12"/>
  <c r="G324" i="12"/>
  <c r="B316" i="12"/>
  <c r="G316" i="12"/>
  <c r="B308" i="12"/>
  <c r="G308" i="12"/>
  <c r="B292" i="12"/>
  <c r="G292" i="12"/>
  <c r="B284" i="12"/>
  <c r="G284" i="12"/>
  <c r="B276" i="12"/>
  <c r="G276" i="12"/>
  <c r="B260" i="12"/>
  <c r="G260" i="12"/>
  <c r="B334" i="12"/>
  <c r="G334" i="12"/>
  <c r="B326" i="12"/>
  <c r="G326" i="12"/>
  <c r="B318" i="12"/>
  <c r="G318" i="12"/>
  <c r="B294" i="12"/>
  <c r="G294" i="12"/>
  <c r="B270" i="12"/>
  <c r="G270" i="12"/>
  <c r="B262" i="12"/>
  <c r="G262" i="12"/>
  <c r="B336" i="12"/>
  <c r="G336" i="12"/>
  <c r="B328" i="12"/>
  <c r="G328" i="12"/>
  <c r="B320" i="12"/>
  <c r="G320" i="12"/>
  <c r="B312" i="12"/>
  <c r="G312" i="12"/>
  <c r="B304" i="12"/>
  <c r="G304" i="12"/>
  <c r="B296" i="12"/>
  <c r="G296" i="12"/>
  <c r="B288" i="12"/>
  <c r="G288" i="12"/>
  <c r="B280" i="12"/>
  <c r="G280" i="12"/>
  <c r="B272" i="12"/>
  <c r="G272" i="12"/>
  <c r="B264" i="12"/>
  <c r="G264" i="12"/>
  <c r="F381" i="12"/>
  <c r="F379" i="12"/>
  <c r="F377" i="12"/>
  <c r="F375" i="12"/>
  <c r="F373" i="12"/>
  <c r="F371" i="12"/>
  <c r="F369" i="12"/>
  <c r="F367" i="12"/>
  <c r="F365" i="12"/>
  <c r="F363" i="12"/>
  <c r="F361" i="12"/>
  <c r="F359" i="12"/>
  <c r="F357" i="12"/>
  <c r="F355" i="12"/>
  <c r="F353" i="12"/>
  <c r="F351" i="12"/>
  <c r="F349" i="12"/>
  <c r="G341" i="12"/>
  <c r="G333" i="12"/>
  <c r="G325" i="12"/>
  <c r="G317" i="12"/>
  <c r="G293" i="12"/>
  <c r="G285" i="12"/>
  <c r="G277" i="12"/>
  <c r="B401" i="12"/>
  <c r="G397" i="12"/>
  <c r="B397" i="12"/>
  <c r="G393" i="12"/>
  <c r="B393" i="12"/>
  <c r="G391" i="12"/>
  <c r="B391" i="12"/>
  <c r="G387" i="12"/>
  <c r="B387" i="12"/>
  <c r="G383" i="12"/>
  <c r="B383" i="12"/>
  <c r="G379" i="12"/>
  <c r="B379" i="12"/>
  <c r="G375" i="12"/>
  <c r="B375" i="12"/>
  <c r="G371" i="12"/>
  <c r="B371" i="12"/>
  <c r="G369" i="12"/>
  <c r="B369" i="12"/>
  <c r="G365" i="12"/>
  <c r="B365" i="12"/>
  <c r="G361" i="12"/>
  <c r="B361" i="12"/>
  <c r="G357" i="12"/>
  <c r="B357" i="12"/>
  <c r="G355" i="12"/>
  <c r="B355" i="12"/>
  <c r="G351" i="12"/>
  <c r="B351" i="12"/>
  <c r="G347" i="12"/>
  <c r="B347" i="12"/>
  <c r="G345" i="12"/>
  <c r="B345" i="12"/>
  <c r="D340" i="12"/>
  <c r="B333" i="12"/>
  <c r="D332" i="12"/>
  <c r="G327" i="12"/>
  <c r="D324" i="12"/>
  <c r="G319" i="12"/>
  <c r="D316" i="12"/>
  <c r="B301" i="12"/>
  <c r="D300" i="12"/>
  <c r="G295" i="12"/>
  <c r="D292" i="12"/>
  <c r="B277" i="12"/>
  <c r="G271" i="12"/>
  <c r="D268" i="12"/>
  <c r="G263" i="12"/>
  <c r="D260" i="12"/>
  <c r="D401" i="12"/>
  <c r="D399" i="12"/>
  <c r="D397" i="12"/>
  <c r="D395" i="12"/>
  <c r="D393" i="12"/>
  <c r="D391" i="12"/>
  <c r="D389" i="12"/>
  <c r="D387" i="12"/>
  <c r="D385" i="12"/>
  <c r="D383" i="12"/>
  <c r="D381" i="12"/>
  <c r="D379" i="12"/>
  <c r="D377" i="12"/>
  <c r="D375" i="12"/>
  <c r="D373" i="12"/>
  <c r="D371" i="12"/>
  <c r="D369" i="12"/>
  <c r="D367" i="12"/>
  <c r="D365" i="12"/>
  <c r="D363" i="12"/>
  <c r="D361" i="12"/>
  <c r="D359" i="12"/>
  <c r="D357" i="12"/>
  <c r="D355" i="12"/>
  <c r="D353" i="12"/>
  <c r="D351" i="12"/>
  <c r="D349" i="12"/>
  <c r="D347" i="12"/>
  <c r="D345" i="12"/>
  <c r="B343" i="12"/>
  <c r="D341" i="12"/>
  <c r="E340" i="12"/>
  <c r="F339" i="12"/>
  <c r="B335" i="12"/>
  <c r="D334" i="12"/>
  <c r="D333" i="12"/>
  <c r="E332" i="12"/>
  <c r="F331" i="12"/>
  <c r="B327" i="12"/>
  <c r="D326" i="12"/>
  <c r="D325" i="12"/>
  <c r="E324" i="12"/>
  <c r="F323" i="12"/>
  <c r="B319" i="12"/>
  <c r="D318" i="12"/>
  <c r="D317" i="12"/>
  <c r="E316" i="12"/>
  <c r="F315" i="12"/>
  <c r="B311" i="12"/>
  <c r="D309" i="12"/>
  <c r="E308" i="12"/>
  <c r="F307" i="12"/>
  <c r="B303" i="12"/>
  <c r="D301" i="12"/>
  <c r="F299" i="12"/>
  <c r="B295" i="12"/>
  <c r="D294" i="12"/>
  <c r="D293" i="12"/>
  <c r="E292" i="12"/>
  <c r="F291" i="12"/>
  <c r="B287" i="12"/>
  <c r="D285" i="12"/>
  <c r="E284" i="12"/>
  <c r="F283" i="12"/>
  <c r="B279" i="12"/>
  <c r="D277" i="12"/>
  <c r="E276" i="12"/>
  <c r="F275" i="12"/>
  <c r="B271" i="12"/>
  <c r="D270" i="12"/>
  <c r="D269" i="12"/>
  <c r="F267" i="12"/>
  <c r="B263" i="12"/>
  <c r="D262" i="12"/>
  <c r="D261" i="12"/>
  <c r="E260" i="12"/>
  <c r="F259" i="12"/>
  <c r="B300" i="12"/>
  <c r="G300" i="12"/>
  <c r="B268" i="12"/>
  <c r="G268" i="12"/>
  <c r="B342" i="12"/>
  <c r="G342" i="12"/>
  <c r="B310" i="12"/>
  <c r="G310" i="12"/>
  <c r="B302" i="12"/>
  <c r="G302" i="12"/>
  <c r="B286" i="12"/>
  <c r="G286" i="12"/>
  <c r="B278" i="12"/>
  <c r="G278" i="12"/>
  <c r="B338" i="12"/>
  <c r="G338" i="12"/>
  <c r="B330" i="12"/>
  <c r="G330" i="12"/>
  <c r="B322" i="12"/>
  <c r="G322" i="12"/>
  <c r="B314" i="12"/>
  <c r="G314" i="12"/>
  <c r="B306" i="12"/>
  <c r="G306" i="12"/>
  <c r="B298" i="12"/>
  <c r="G298" i="12"/>
  <c r="B290" i="12"/>
  <c r="G290" i="12"/>
  <c r="B282" i="12"/>
  <c r="G282" i="12"/>
  <c r="B274" i="12"/>
  <c r="G274" i="12"/>
  <c r="B266" i="12"/>
  <c r="G266" i="12"/>
  <c r="B258" i="12"/>
  <c r="G258" i="12"/>
  <c r="F401" i="12"/>
  <c r="F399" i="12"/>
  <c r="F397" i="12"/>
  <c r="F395" i="12"/>
  <c r="F393" i="12"/>
  <c r="F391" i="12"/>
  <c r="F389" i="12"/>
  <c r="F387" i="12"/>
  <c r="F385" i="12"/>
  <c r="F383" i="12"/>
  <c r="F347" i="12"/>
  <c r="F345" i="12"/>
  <c r="G301" i="12"/>
  <c r="G269" i="12"/>
  <c r="G401" i="12"/>
  <c r="G399" i="12"/>
  <c r="B399" i="12"/>
  <c r="G395" i="12"/>
  <c r="B395" i="12"/>
  <c r="G389" i="12"/>
  <c r="B389" i="12"/>
  <c r="G385" i="12"/>
  <c r="B385" i="12"/>
  <c r="G381" i="12"/>
  <c r="B381" i="12"/>
  <c r="G377" i="12"/>
  <c r="B377" i="12"/>
  <c r="G373" i="12"/>
  <c r="B373" i="12"/>
  <c r="G367" i="12"/>
  <c r="B367" i="12"/>
  <c r="G363" i="12"/>
  <c r="B363" i="12"/>
  <c r="G359" i="12"/>
  <c r="B359" i="12"/>
  <c r="G353" i="12"/>
  <c r="B353" i="12"/>
  <c r="G349" i="12"/>
  <c r="B349" i="12"/>
  <c r="G343" i="12"/>
  <c r="B341" i="12"/>
  <c r="B325" i="12"/>
  <c r="B317" i="12"/>
  <c r="G311" i="12"/>
  <c r="B309" i="12"/>
  <c r="D308" i="12"/>
  <c r="G303" i="12"/>
  <c r="B293" i="12"/>
  <c r="B285" i="12"/>
  <c r="D284" i="12"/>
  <c r="G279" i="12"/>
  <c r="D276" i="12"/>
  <c r="B269" i="12"/>
  <c r="B261" i="12"/>
  <c r="D343" i="12"/>
  <c r="E342" i="12"/>
  <c r="F341" i="12"/>
  <c r="F340" i="12"/>
  <c r="D335" i="12"/>
  <c r="E334" i="12"/>
  <c r="F333" i="12"/>
  <c r="F332" i="12"/>
  <c r="D327" i="12"/>
  <c r="E326" i="12"/>
  <c r="F325" i="12"/>
  <c r="F324" i="12"/>
  <c r="D319" i="12"/>
  <c r="E318" i="12"/>
  <c r="F317" i="12"/>
  <c r="F316" i="12"/>
  <c r="D311" i="12"/>
  <c r="E310" i="12"/>
  <c r="F309" i="12"/>
  <c r="F308" i="12"/>
  <c r="D303" i="12"/>
  <c r="E302" i="12"/>
  <c r="F301" i="12"/>
  <c r="F300" i="12"/>
  <c r="D295" i="12"/>
  <c r="E294" i="12"/>
  <c r="F293" i="12"/>
  <c r="F292" i="12"/>
  <c r="D287" i="12"/>
  <c r="E286" i="12"/>
  <c r="F285" i="12"/>
  <c r="F284" i="12"/>
  <c r="D279" i="12"/>
  <c r="E278" i="12"/>
  <c r="F277" i="12"/>
  <c r="F276" i="12"/>
  <c r="D271" i="12"/>
  <c r="E270" i="12"/>
  <c r="F269" i="12"/>
  <c r="F268" i="12"/>
  <c r="D263" i="12"/>
  <c r="E262" i="12"/>
  <c r="F261" i="12"/>
  <c r="F260" i="12"/>
  <c r="J86" i="11"/>
  <c r="AG60" i="11" l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B9" i="11"/>
  <c r="E19" i="11"/>
  <c r="E20" i="11" s="1"/>
  <c r="E21" i="11" s="1"/>
  <c r="E22" i="11" s="1"/>
  <c r="E23" i="11" s="1"/>
  <c r="E24" i="11" s="1"/>
  <c r="E25" i="11" s="1"/>
  <c r="E11" i="11"/>
  <c r="E12" i="11" s="1"/>
  <c r="E13" i="11" s="1"/>
  <c r="E14" i="11" s="1"/>
  <c r="E15" i="11" s="1"/>
  <c r="E16" i="11" s="1"/>
  <c r="E17" i="11" s="1"/>
  <c r="B28" i="11"/>
  <c r="B27" i="11"/>
  <c r="C25" i="11"/>
  <c r="C24" i="11"/>
  <c r="C23" i="11"/>
  <c r="C22" i="11"/>
  <c r="C21" i="11"/>
  <c r="C20" i="11"/>
  <c r="C19" i="11"/>
  <c r="C10" i="11"/>
  <c r="C18" i="11"/>
  <c r="C17" i="11"/>
  <c r="C16" i="11"/>
  <c r="C15" i="11"/>
  <c r="C14" i="11"/>
  <c r="C13" i="11"/>
  <c r="C12" i="11"/>
  <c r="C11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7" i="11"/>
  <c r="B6" i="11"/>
  <c r="B1" i="11"/>
  <c r="B3" i="11"/>
  <c r="B2" i="11"/>
  <c r="E86" i="11" l="1"/>
  <c r="G86" i="11"/>
  <c r="T86" i="11" s="1"/>
  <c r="AA86" i="11" s="1"/>
  <c r="F86" i="11"/>
  <c r="S86" i="11" s="1"/>
  <c r="Z86" i="11" s="1"/>
  <c r="D86" i="11"/>
  <c r="B86" i="11"/>
  <c r="C3" i="11"/>
  <c r="A1" i="12"/>
  <c r="C2" i="11" l="1"/>
  <c r="C86" i="11" l="1"/>
  <c r="G445" i="11" l="1"/>
  <c r="E436" i="11"/>
  <c r="L436" i="11" s="1"/>
  <c r="E151" i="11"/>
  <c r="L151" i="11" s="1"/>
  <c r="F210" i="11"/>
  <c r="J210" i="11" s="1"/>
  <c r="D397" i="11"/>
  <c r="F104" i="11"/>
  <c r="C373" i="11"/>
  <c r="I373" i="11" s="1"/>
  <c r="E401" i="11"/>
  <c r="L401" i="11" s="1"/>
  <c r="C155" i="11"/>
  <c r="I155" i="11" s="1"/>
  <c r="D266" i="11"/>
  <c r="F101" i="11"/>
  <c r="C142" i="11"/>
  <c r="I142" i="11" s="1"/>
  <c r="E254" i="11"/>
  <c r="L254" i="11" s="1"/>
  <c r="B237" i="11"/>
  <c r="C407" i="11"/>
  <c r="I407" i="11" s="1"/>
  <c r="G241" i="11"/>
  <c r="N241" i="11" s="1"/>
  <c r="O241" i="11" s="1"/>
  <c r="C386" i="11"/>
  <c r="I386" i="11" s="1"/>
  <c r="F336" i="11"/>
  <c r="J336" i="11" s="1"/>
  <c r="R336" i="11" s="1"/>
  <c r="E388" i="11"/>
  <c r="L388" i="11" s="1"/>
  <c r="F160" i="11"/>
  <c r="C446" i="11"/>
  <c r="I446" i="11" s="1"/>
  <c r="G222" i="11"/>
  <c r="N222" i="11" s="1"/>
  <c r="O222" i="11" s="1"/>
  <c r="F306" i="11"/>
  <c r="J306" i="11" s="1"/>
  <c r="R306" i="11" s="1"/>
  <c r="G428" i="11"/>
  <c r="E116" i="11"/>
  <c r="L116" i="11" s="1"/>
  <c r="C88" i="11"/>
  <c r="I88" i="11" s="1"/>
  <c r="G400" i="11"/>
  <c r="E273" i="11"/>
  <c r="L273" i="11" s="1"/>
  <c r="D471" i="11"/>
  <c r="F293" i="11"/>
  <c r="J293" i="11" s="1"/>
  <c r="R293" i="11" s="1"/>
  <c r="F162" i="11"/>
  <c r="C354" i="11"/>
  <c r="I354" i="11" s="1"/>
  <c r="D211" i="11"/>
  <c r="C395" i="11"/>
  <c r="I395" i="11" s="1"/>
  <c r="D377" i="11"/>
  <c r="D179" i="11"/>
  <c r="C349" i="11"/>
  <c r="I349" i="11" s="1"/>
  <c r="C252" i="11"/>
  <c r="I252" i="11" s="1"/>
  <c r="G184" i="11"/>
  <c r="N184" i="11" s="1"/>
  <c r="O184" i="11" s="1"/>
  <c r="D443" i="11"/>
  <c r="G413" i="11"/>
  <c r="F119" i="11"/>
  <c r="F122" i="11"/>
  <c r="C362" i="11"/>
  <c r="I362" i="11" s="1"/>
  <c r="E352" i="11"/>
  <c r="L352" i="11" s="1"/>
  <c r="D270" i="11"/>
  <c r="D147" i="11"/>
  <c r="C462" i="11"/>
  <c r="I462" i="11" s="1"/>
  <c r="D248" i="11"/>
  <c r="D233" i="11"/>
  <c r="G210" i="11"/>
  <c r="N210" i="11" s="1"/>
  <c r="O210" i="11" s="1"/>
  <c r="B239" i="11"/>
  <c r="B256" i="11"/>
  <c r="B262" i="11"/>
  <c r="G171" i="11" l="1"/>
  <c r="N171" i="11" s="1"/>
  <c r="O171" i="11" s="1"/>
  <c r="E210" i="11"/>
  <c r="L210" i="11" s="1"/>
  <c r="D210" i="11"/>
  <c r="C210" i="11"/>
  <c r="I210" i="11" s="1"/>
  <c r="F411" i="11"/>
  <c r="J411" i="11" s="1"/>
  <c r="R411" i="11" s="1"/>
  <c r="V411" i="11" s="1"/>
  <c r="D411" i="11"/>
  <c r="C411" i="11"/>
  <c r="I411" i="11" s="1"/>
  <c r="F248" i="11"/>
  <c r="J248" i="11" s="1"/>
  <c r="C413" i="11"/>
  <c r="I413" i="11" s="1"/>
  <c r="G411" i="11"/>
  <c r="N411" i="11" s="1"/>
  <c r="G230" i="11"/>
  <c r="N230" i="11" s="1"/>
  <c r="O230" i="11" s="1"/>
  <c r="G253" i="11"/>
  <c r="N253" i="11" s="1"/>
  <c r="O253" i="11" s="1"/>
  <c r="C400" i="11"/>
  <c r="I400" i="11" s="1"/>
  <c r="B245" i="11"/>
  <c r="F233" i="11"/>
  <c r="J233" i="11" s="1"/>
  <c r="R233" i="11" s="1"/>
  <c r="C451" i="11"/>
  <c r="I451" i="11" s="1"/>
  <c r="F285" i="11"/>
  <c r="J285" i="11" s="1"/>
  <c r="R285" i="11" s="1"/>
  <c r="S285" i="11" s="1"/>
  <c r="E428" i="11"/>
  <c r="L428" i="11" s="1"/>
  <c r="C273" i="11"/>
  <c r="I273" i="11" s="1"/>
  <c r="G142" i="11"/>
  <c r="N142" i="11" s="1"/>
  <c r="O142" i="11" s="1"/>
  <c r="B386" i="11"/>
  <c r="F273" i="11"/>
  <c r="J273" i="11" s="1"/>
  <c r="R273" i="11" s="1"/>
  <c r="W273" i="11" s="1"/>
  <c r="E142" i="11"/>
  <c r="L142" i="11" s="1"/>
  <c r="D428" i="11"/>
  <c r="D451" i="11"/>
  <c r="B273" i="11"/>
  <c r="E285" i="11"/>
  <c r="L285" i="11" s="1"/>
  <c r="F451" i="11"/>
  <c r="J451" i="11" s="1"/>
  <c r="R451" i="11" s="1"/>
  <c r="S451" i="11" s="1"/>
  <c r="G285" i="11"/>
  <c r="N285" i="11" s="1"/>
  <c r="E451" i="11"/>
  <c r="L451" i="11" s="1"/>
  <c r="D285" i="11"/>
  <c r="C285" i="11"/>
  <c r="I285" i="11" s="1"/>
  <c r="E233" i="11"/>
  <c r="L233" i="11" s="1"/>
  <c r="E471" i="11"/>
  <c r="L471" i="11" s="1"/>
  <c r="G451" i="11"/>
  <c r="O451" i="11" s="1"/>
  <c r="D389" i="11"/>
  <c r="E443" i="11"/>
  <c r="L443" i="11" s="1"/>
  <c r="G104" i="11"/>
  <c r="N104" i="11" s="1"/>
  <c r="O104" i="11" s="1"/>
  <c r="C443" i="11"/>
  <c r="I443" i="11" s="1"/>
  <c r="D150" i="11"/>
  <c r="G373" i="11"/>
  <c r="O373" i="11" s="1"/>
  <c r="F389" i="11"/>
  <c r="J389" i="11" s="1"/>
  <c r="R389" i="11" s="1"/>
  <c r="S389" i="11" s="1"/>
  <c r="D162" i="11"/>
  <c r="F373" i="11"/>
  <c r="J373" i="11" s="1"/>
  <c r="R373" i="11" s="1"/>
  <c r="V373" i="11" s="1"/>
  <c r="C389" i="11"/>
  <c r="I389" i="11" s="1"/>
  <c r="D373" i="11"/>
  <c r="E373" i="11"/>
  <c r="L373" i="11" s="1"/>
  <c r="F192" i="11"/>
  <c r="C99" i="11"/>
  <c r="I99" i="11" s="1"/>
  <c r="E389" i="11"/>
  <c r="L389" i="11" s="1"/>
  <c r="F443" i="11"/>
  <c r="J443" i="11" s="1"/>
  <c r="R443" i="11" s="1"/>
  <c r="V443" i="11" s="1"/>
  <c r="B391" i="11"/>
  <c r="D177" i="11"/>
  <c r="E179" i="11"/>
  <c r="L179" i="11" s="1"/>
  <c r="C406" i="11"/>
  <c r="I406" i="11" s="1"/>
  <c r="F406" i="11"/>
  <c r="J406" i="11" s="1"/>
  <c r="R406" i="11" s="1"/>
  <c r="W406" i="11" s="1"/>
  <c r="G406" i="11"/>
  <c r="O406" i="11" s="1"/>
  <c r="C439" i="11"/>
  <c r="I439" i="11" s="1"/>
  <c r="F462" i="11"/>
  <c r="J462" i="11" s="1"/>
  <c r="R462" i="11" s="1"/>
  <c r="T462" i="11" s="1"/>
  <c r="D383" i="11"/>
  <c r="B225" i="11"/>
  <c r="E446" i="11"/>
  <c r="L446" i="11" s="1"/>
  <c r="F386" i="11"/>
  <c r="J386" i="11" s="1"/>
  <c r="R386" i="11" s="1"/>
  <c r="V386" i="11" s="1"/>
  <c r="E270" i="11"/>
  <c r="L270" i="11" s="1"/>
  <c r="C297" i="11"/>
  <c r="I297" i="11" s="1"/>
  <c r="E407" i="11"/>
  <c r="L407" i="11" s="1"/>
  <c r="B436" i="11"/>
  <c r="D160" i="11"/>
  <c r="F401" i="11"/>
  <c r="J401" i="11" s="1"/>
  <c r="R401" i="11" s="1"/>
  <c r="T401" i="11" s="1"/>
  <c r="B407" i="11"/>
  <c r="E104" i="11"/>
  <c r="L104" i="11" s="1"/>
  <c r="F436" i="11"/>
  <c r="J436" i="11" s="1"/>
  <c r="R436" i="11" s="1"/>
  <c r="W436" i="11" s="1"/>
  <c r="C401" i="11"/>
  <c r="I401" i="11" s="1"/>
  <c r="C396" i="11"/>
  <c r="I396" i="11" s="1"/>
  <c r="G436" i="11"/>
  <c r="O436" i="11" s="1"/>
  <c r="C436" i="11"/>
  <c r="I436" i="11" s="1"/>
  <c r="D436" i="11"/>
  <c r="G401" i="11"/>
  <c r="O401" i="11" s="1"/>
  <c r="F407" i="11"/>
  <c r="J407" i="11" s="1"/>
  <c r="R407" i="11" s="1"/>
  <c r="S407" i="11" s="1"/>
  <c r="D407" i="11"/>
  <c r="D104" i="11"/>
  <c r="G407" i="11"/>
  <c r="O407" i="11" s="1"/>
  <c r="C104" i="11"/>
  <c r="I104" i="11" s="1"/>
  <c r="J104" i="11" s="1"/>
  <c r="D401" i="11"/>
  <c r="E411" i="11"/>
  <c r="L411" i="11" s="1"/>
  <c r="E340" i="11"/>
  <c r="L340" i="11" s="1"/>
  <c r="E241" i="11"/>
  <c r="L241" i="11" s="1"/>
  <c r="B293" i="11"/>
  <c r="D362" i="11"/>
  <c r="G336" i="11"/>
  <c r="O336" i="11" s="1"/>
  <c r="G179" i="11"/>
  <c r="N179" i="11" s="1"/>
  <c r="O179" i="11" s="1"/>
  <c r="D439" i="11"/>
  <c r="G439" i="11"/>
  <c r="N439" i="11" s="1"/>
  <c r="D352" i="11"/>
  <c r="E406" i="11"/>
  <c r="L406" i="11" s="1"/>
  <c r="G387" i="11"/>
  <c r="O387" i="11" s="1"/>
  <c r="G340" i="11"/>
  <c r="O340" i="11" s="1"/>
  <c r="E295" i="11"/>
  <c r="L295" i="11" s="1"/>
  <c r="F418" i="11"/>
  <c r="J418" i="11" s="1"/>
  <c r="R418" i="11" s="1"/>
  <c r="S418" i="11" s="1"/>
  <c r="D293" i="11"/>
  <c r="F362" i="11"/>
  <c r="J362" i="11" s="1"/>
  <c r="R362" i="11" s="1"/>
  <c r="T362" i="11" s="1"/>
  <c r="C184" i="11"/>
  <c r="I184" i="11" s="1"/>
  <c r="F88" i="11"/>
  <c r="J88" i="11" s="1"/>
  <c r="E439" i="11"/>
  <c r="L439" i="11" s="1"/>
  <c r="F439" i="11"/>
  <c r="J439" i="11" s="1"/>
  <c r="R439" i="11" s="1"/>
  <c r="T439" i="11" s="1"/>
  <c r="D406" i="11"/>
  <c r="G155" i="11"/>
  <c r="N155" i="11" s="1"/>
  <c r="O155" i="11" s="1"/>
  <c r="F251" i="11"/>
  <c r="J251" i="11" s="1"/>
  <c r="F254" i="11"/>
  <c r="J254" i="11" s="1"/>
  <c r="D230" i="11"/>
  <c r="B295" i="11"/>
  <c r="D418" i="11"/>
  <c r="E413" i="11"/>
  <c r="L413" i="11" s="1"/>
  <c r="E88" i="11"/>
  <c r="L88" i="11" s="1"/>
  <c r="F121" i="11"/>
  <c r="F352" i="11"/>
  <c r="J352" i="11" s="1"/>
  <c r="R352" i="11" s="1"/>
  <c r="S352" i="11" s="1"/>
  <c r="E155" i="11"/>
  <c r="L155" i="11" s="1"/>
  <c r="G101" i="11"/>
  <c r="N101" i="11" s="1"/>
  <c r="O101" i="11" s="1"/>
  <c r="G254" i="11"/>
  <c r="N254" i="11" s="1"/>
  <c r="O254" i="11" s="1"/>
  <c r="C233" i="11"/>
  <c r="I233" i="11" s="1"/>
  <c r="B373" i="11"/>
  <c r="F428" i="11"/>
  <c r="J428" i="11" s="1"/>
  <c r="R428" i="11" s="1"/>
  <c r="W428" i="11" s="1"/>
  <c r="G471" i="11"/>
  <c r="O471" i="11" s="1"/>
  <c r="C471" i="11"/>
  <c r="I471" i="11" s="1"/>
  <c r="G389" i="11"/>
  <c r="N389" i="11" s="1"/>
  <c r="G443" i="11"/>
  <c r="N443" i="11" s="1"/>
  <c r="B443" i="11"/>
  <c r="G273" i="11"/>
  <c r="O273" i="11" s="1"/>
  <c r="F142" i="11"/>
  <c r="J142" i="11" s="1"/>
  <c r="C391" i="11"/>
  <c r="I391" i="11" s="1"/>
  <c r="D391" i="11"/>
  <c r="B368" i="11"/>
  <c r="C368" i="11"/>
  <c r="I368" i="11" s="1"/>
  <c r="C192" i="11"/>
  <c r="I192" i="11" s="1"/>
  <c r="D192" i="11"/>
  <c r="F270" i="11"/>
  <c r="J270" i="11" s="1"/>
  <c r="R270" i="11" s="1"/>
  <c r="T270" i="11" s="1"/>
  <c r="G270" i="11"/>
  <c r="O270" i="11" s="1"/>
  <c r="D446" i="11"/>
  <c r="F150" i="11"/>
  <c r="C150" i="11"/>
  <c r="I150" i="11" s="1"/>
  <c r="D386" i="11"/>
  <c r="G386" i="11"/>
  <c r="O386" i="11" s="1"/>
  <c r="D108" i="11"/>
  <c r="G233" i="11"/>
  <c r="N233" i="11" s="1"/>
  <c r="O233" i="11" s="1"/>
  <c r="C428" i="11"/>
  <c r="I428" i="11" s="1"/>
  <c r="B471" i="11"/>
  <c r="F471" i="11"/>
  <c r="J471" i="11" s="1"/>
  <c r="R471" i="11" s="1"/>
  <c r="T471" i="11" s="1"/>
  <c r="D273" i="11"/>
  <c r="D142" i="11"/>
  <c r="F391" i="11"/>
  <c r="J391" i="11" s="1"/>
  <c r="R391" i="11" s="1"/>
  <c r="V391" i="11" s="1"/>
  <c r="G391" i="11"/>
  <c r="N391" i="11" s="1"/>
  <c r="G162" i="11"/>
  <c r="N162" i="11" s="1"/>
  <c r="O162" i="11" s="1"/>
  <c r="E162" i="11"/>
  <c r="L162" i="11" s="1"/>
  <c r="D368" i="11"/>
  <c r="G368" i="11"/>
  <c r="N368" i="11" s="1"/>
  <c r="E368" i="11"/>
  <c r="L368" i="11" s="1"/>
  <c r="G192" i="11"/>
  <c r="N192" i="11" s="1"/>
  <c r="O192" i="11" s="1"/>
  <c r="E192" i="11"/>
  <c r="L192" i="11" s="1"/>
  <c r="C270" i="11"/>
  <c r="I270" i="11" s="1"/>
  <c r="G446" i="11"/>
  <c r="N446" i="11" s="1"/>
  <c r="B446" i="11"/>
  <c r="G150" i="11"/>
  <c r="N150" i="11" s="1"/>
  <c r="O150" i="11" s="1"/>
  <c r="F211" i="11"/>
  <c r="J211" i="11" s="1"/>
  <c r="E99" i="11"/>
  <c r="L99" i="11" s="1"/>
  <c r="E391" i="11"/>
  <c r="L391" i="11" s="1"/>
  <c r="C162" i="11"/>
  <c r="I162" i="11" s="1"/>
  <c r="J162" i="11" s="1"/>
  <c r="F368" i="11"/>
  <c r="J368" i="11" s="1"/>
  <c r="R368" i="11" s="1"/>
  <c r="W368" i="11" s="1"/>
  <c r="F446" i="11"/>
  <c r="J446" i="11" s="1"/>
  <c r="R446" i="11" s="1"/>
  <c r="V446" i="11" s="1"/>
  <c r="E150" i="11"/>
  <c r="L150" i="11" s="1"/>
  <c r="E386" i="11"/>
  <c r="L386" i="11" s="1"/>
  <c r="D99" i="11"/>
  <c r="E211" i="11"/>
  <c r="L211" i="11" s="1"/>
  <c r="G359" i="11"/>
  <c r="O359" i="11" s="1"/>
  <c r="C251" i="11"/>
  <c r="I251" i="11" s="1"/>
  <c r="G248" i="11"/>
  <c r="N248" i="11" s="1"/>
  <c r="O248" i="11" s="1"/>
  <c r="C248" i="11"/>
  <c r="I248" i="11" s="1"/>
  <c r="D241" i="11"/>
  <c r="G418" i="11"/>
  <c r="N418" i="11" s="1"/>
  <c r="G293" i="11"/>
  <c r="O293" i="11" s="1"/>
  <c r="G362" i="11"/>
  <c r="N362" i="11" s="1"/>
  <c r="E362" i="11"/>
  <c r="L362" i="11" s="1"/>
  <c r="F413" i="11"/>
  <c r="J413" i="11" s="1"/>
  <c r="R413" i="11" s="1"/>
  <c r="T413" i="11" s="1"/>
  <c r="D413" i="11"/>
  <c r="E336" i="11"/>
  <c r="L336" i="11" s="1"/>
  <c r="E184" i="11"/>
  <c r="L184" i="11" s="1"/>
  <c r="D88" i="11"/>
  <c r="G88" i="11"/>
  <c r="N88" i="11" s="1"/>
  <c r="O88" i="11" s="1"/>
  <c r="C179" i="11"/>
  <c r="I179" i="11" s="1"/>
  <c r="G121" i="11"/>
  <c r="N121" i="11" s="1"/>
  <c r="O121" i="11" s="1"/>
  <c r="C121" i="11"/>
  <c r="I121" i="11" s="1"/>
  <c r="C352" i="11"/>
  <c r="I352" i="11" s="1"/>
  <c r="F387" i="11"/>
  <c r="J387" i="11" s="1"/>
  <c r="R387" i="11" s="1"/>
  <c r="S387" i="11" s="1"/>
  <c r="C397" i="11"/>
  <c r="I397" i="11" s="1"/>
  <c r="D297" i="11"/>
  <c r="G297" i="11"/>
  <c r="N297" i="11" s="1"/>
  <c r="E297" i="11"/>
  <c r="L297" i="11" s="1"/>
  <c r="D251" i="11"/>
  <c r="C254" i="11"/>
  <c r="I254" i="11" s="1"/>
  <c r="D340" i="11"/>
  <c r="F340" i="11"/>
  <c r="J340" i="11" s="1"/>
  <c r="R340" i="11" s="1"/>
  <c r="V340" i="11" s="1"/>
  <c r="F230" i="11"/>
  <c r="J230" i="11" s="1"/>
  <c r="G295" i="11"/>
  <c r="O295" i="11" s="1"/>
  <c r="C253" i="11"/>
  <c r="I253" i="11" s="1"/>
  <c r="E253" i="11"/>
  <c r="L253" i="11" s="1"/>
  <c r="B340" i="11"/>
  <c r="E230" i="11"/>
  <c r="L230" i="11" s="1"/>
  <c r="C230" i="11"/>
  <c r="I230" i="11" s="1"/>
  <c r="D295" i="11"/>
  <c r="C295" i="11"/>
  <c r="I295" i="11" s="1"/>
  <c r="F253" i="11"/>
  <c r="J253" i="11" s="1"/>
  <c r="R253" i="11" s="1"/>
  <c r="D253" i="11"/>
  <c r="E248" i="11"/>
  <c r="L248" i="11" s="1"/>
  <c r="F241" i="11"/>
  <c r="J241" i="11" s="1"/>
  <c r="R241" i="11" s="1"/>
  <c r="C241" i="11"/>
  <c r="I241" i="11" s="1"/>
  <c r="C418" i="11"/>
  <c r="I418" i="11" s="1"/>
  <c r="C293" i="11"/>
  <c r="I293" i="11" s="1"/>
  <c r="B413" i="11"/>
  <c r="C336" i="11"/>
  <c r="I336" i="11" s="1"/>
  <c r="D184" i="11"/>
  <c r="F184" i="11"/>
  <c r="D400" i="11"/>
  <c r="F400" i="11"/>
  <c r="J400" i="11" s="1"/>
  <c r="R400" i="11" s="1"/>
  <c r="S400" i="11" s="1"/>
  <c r="E121" i="11"/>
  <c r="L121" i="11" s="1"/>
  <c r="G352" i="11"/>
  <c r="N352" i="11" s="1"/>
  <c r="D387" i="11"/>
  <c r="C387" i="11"/>
  <c r="I387" i="11" s="1"/>
  <c r="F155" i="11"/>
  <c r="J155" i="11" s="1"/>
  <c r="F397" i="11"/>
  <c r="J397" i="11" s="1"/>
  <c r="R397" i="11" s="1"/>
  <c r="T397" i="11" s="1"/>
  <c r="G397" i="11"/>
  <c r="N397" i="11" s="1"/>
  <c r="C101" i="11"/>
  <c r="I101" i="11" s="1"/>
  <c r="J101" i="11" s="1"/>
  <c r="E101" i="11"/>
  <c r="L101" i="11" s="1"/>
  <c r="F297" i="11"/>
  <c r="J297" i="11" s="1"/>
  <c r="R297" i="11" s="1"/>
  <c r="W297" i="11" s="1"/>
  <c r="G251" i="11"/>
  <c r="N251" i="11" s="1"/>
  <c r="O251" i="11" s="1"/>
  <c r="D254" i="11"/>
  <c r="C340" i="11"/>
  <c r="I340" i="11" s="1"/>
  <c r="F295" i="11"/>
  <c r="J295" i="11" s="1"/>
  <c r="R295" i="11" s="1"/>
  <c r="T295" i="11" s="1"/>
  <c r="B253" i="11"/>
  <c r="B241" i="11"/>
  <c r="E418" i="11"/>
  <c r="L418" i="11" s="1"/>
  <c r="E293" i="11"/>
  <c r="L293" i="11" s="1"/>
  <c r="D336" i="11"/>
  <c r="E400" i="11"/>
  <c r="L400" i="11" s="1"/>
  <c r="B88" i="11"/>
  <c r="F179" i="11"/>
  <c r="D121" i="11"/>
  <c r="B352" i="11"/>
  <c r="E387" i="11"/>
  <c r="L387" i="11" s="1"/>
  <c r="D155" i="11"/>
  <c r="E397" i="11"/>
  <c r="L397" i="11" s="1"/>
  <c r="D101" i="11"/>
  <c r="E251" i="11"/>
  <c r="L251" i="11" s="1"/>
  <c r="G211" i="11"/>
  <c r="N211" i="11" s="1"/>
  <c r="O211" i="11" s="1"/>
  <c r="G108" i="11"/>
  <c r="N108" i="11" s="1"/>
  <c r="O108" i="11" s="1"/>
  <c r="E108" i="11"/>
  <c r="L108" i="11" s="1"/>
  <c r="E359" i="11"/>
  <c r="L359" i="11" s="1"/>
  <c r="G99" i="11"/>
  <c r="N99" i="11" s="1"/>
  <c r="O99" i="11" s="1"/>
  <c r="F99" i="11"/>
  <c r="G177" i="11"/>
  <c r="N177" i="11" s="1"/>
  <c r="O177" i="11" s="1"/>
  <c r="F349" i="11"/>
  <c r="J349" i="11" s="1"/>
  <c r="R349" i="11" s="1"/>
  <c r="V349" i="11" s="1"/>
  <c r="E349" i="11"/>
  <c r="L349" i="11" s="1"/>
  <c r="C211" i="11"/>
  <c r="I211" i="11" s="1"/>
  <c r="C108" i="11"/>
  <c r="I108" i="11" s="1"/>
  <c r="F359" i="11"/>
  <c r="J359" i="11" s="1"/>
  <c r="R359" i="11" s="1"/>
  <c r="T359" i="11" s="1"/>
  <c r="E177" i="11"/>
  <c r="L177" i="11" s="1"/>
  <c r="F177" i="11"/>
  <c r="G349" i="11"/>
  <c r="O349" i="11" s="1"/>
  <c r="D349" i="11"/>
  <c r="F108" i="11"/>
  <c r="C359" i="11"/>
  <c r="I359" i="11" s="1"/>
  <c r="C177" i="11"/>
  <c r="I177" i="11" s="1"/>
  <c r="B233" i="11"/>
  <c r="E396" i="11"/>
  <c r="L396" i="11" s="1"/>
  <c r="D359" i="11"/>
  <c r="G396" i="11"/>
  <c r="O396" i="11" s="1"/>
  <c r="F396" i="11"/>
  <c r="J396" i="11" s="1"/>
  <c r="R396" i="11" s="1"/>
  <c r="S396" i="11" s="1"/>
  <c r="D396" i="11"/>
  <c r="G465" i="11"/>
  <c r="N465" i="11" s="1"/>
  <c r="B465" i="11"/>
  <c r="E375" i="11"/>
  <c r="L375" i="11" s="1"/>
  <c r="G395" i="11"/>
  <c r="N395" i="11" s="1"/>
  <c r="F106" i="11"/>
  <c r="G372" i="11"/>
  <c r="O372" i="11" s="1"/>
  <c r="D372" i="11"/>
  <c r="C306" i="11"/>
  <c r="I306" i="11" s="1"/>
  <c r="D306" i="11"/>
  <c r="G306" i="11"/>
  <c r="O306" i="11" s="1"/>
  <c r="C222" i="11"/>
  <c r="I222" i="11" s="1"/>
  <c r="F222" i="11"/>
  <c r="J222" i="11" s="1"/>
  <c r="E222" i="11"/>
  <c r="L222" i="11" s="1"/>
  <c r="C245" i="11"/>
  <c r="I245" i="11" s="1"/>
  <c r="G245" i="11"/>
  <c r="N245" i="11" s="1"/>
  <c r="O245" i="11" s="1"/>
  <c r="E342" i="11"/>
  <c r="L342" i="11" s="1"/>
  <c r="D342" i="11"/>
  <c r="D445" i="11"/>
  <c r="F445" i="11"/>
  <c r="J445" i="11" s="1"/>
  <c r="R445" i="11" s="1"/>
  <c r="V445" i="11" s="1"/>
  <c r="E445" i="11"/>
  <c r="L445" i="11" s="1"/>
  <c r="C445" i="11"/>
  <c r="I445" i="11" s="1"/>
  <c r="G151" i="11"/>
  <c r="N151" i="11" s="1"/>
  <c r="O151" i="11" s="1"/>
  <c r="D151" i="11"/>
  <c r="F151" i="11"/>
  <c r="C151" i="11"/>
  <c r="I151" i="11" s="1"/>
  <c r="D361" i="11"/>
  <c r="B246" i="11"/>
  <c r="G274" i="11"/>
  <c r="O274" i="11" s="1"/>
  <c r="E462" i="11"/>
  <c r="L462" i="11" s="1"/>
  <c r="D462" i="11"/>
  <c r="G462" i="11"/>
  <c r="N462" i="11" s="1"/>
  <c r="G147" i="11"/>
  <c r="N147" i="11" s="1"/>
  <c r="O147" i="11" s="1"/>
  <c r="F147" i="11"/>
  <c r="C147" i="11"/>
  <c r="I147" i="11" s="1"/>
  <c r="D465" i="11"/>
  <c r="F465" i="11"/>
  <c r="J465" i="11" s="1"/>
  <c r="R465" i="11" s="1"/>
  <c r="V465" i="11" s="1"/>
  <c r="C465" i="11"/>
  <c r="I465" i="11" s="1"/>
  <c r="G119" i="11"/>
  <c r="N119" i="11" s="1"/>
  <c r="O119" i="11" s="1"/>
  <c r="D119" i="11"/>
  <c r="E119" i="11"/>
  <c r="L119" i="11" s="1"/>
  <c r="C119" i="11"/>
  <c r="I119" i="11" s="1"/>
  <c r="J119" i="11" s="1"/>
  <c r="D375" i="11"/>
  <c r="C375" i="11"/>
  <c r="I375" i="11" s="1"/>
  <c r="F375" i="11"/>
  <c r="J375" i="11" s="1"/>
  <c r="R375" i="11" s="1"/>
  <c r="S375" i="11" s="1"/>
  <c r="F410" i="11"/>
  <c r="J410" i="11" s="1"/>
  <c r="R410" i="11" s="1"/>
  <c r="V410" i="11" s="1"/>
  <c r="G410" i="11"/>
  <c r="N410" i="11" s="1"/>
  <c r="E410" i="11"/>
  <c r="L410" i="11" s="1"/>
  <c r="C410" i="11"/>
  <c r="I410" i="11" s="1"/>
  <c r="D410" i="11"/>
  <c r="D252" i="11"/>
  <c r="F252" i="11"/>
  <c r="J252" i="11" s="1"/>
  <c r="E252" i="11"/>
  <c r="L252" i="11" s="1"/>
  <c r="G252" i="11"/>
  <c r="N252" i="11" s="1"/>
  <c r="O252" i="11" s="1"/>
  <c r="E395" i="11"/>
  <c r="L395" i="11" s="1"/>
  <c r="D354" i="11"/>
  <c r="G354" i="11"/>
  <c r="N354" i="11" s="1"/>
  <c r="F354" i="11"/>
  <c r="J354" i="11" s="1"/>
  <c r="R354" i="11" s="1"/>
  <c r="S354" i="11" s="1"/>
  <c r="B354" i="11"/>
  <c r="D171" i="11"/>
  <c r="E171" i="11"/>
  <c r="L171" i="11" s="1"/>
  <c r="F171" i="11"/>
  <c r="C171" i="11"/>
  <c r="I171" i="11" s="1"/>
  <c r="E284" i="11"/>
  <c r="L284" i="11" s="1"/>
  <c r="B284" i="11"/>
  <c r="D284" i="11"/>
  <c r="G284" i="11"/>
  <c r="O284" i="11" s="1"/>
  <c r="F284" i="11"/>
  <c r="J284" i="11" s="1"/>
  <c r="R284" i="11" s="1"/>
  <c r="S284" i="11" s="1"/>
  <c r="E106" i="11"/>
  <c r="L106" i="11" s="1"/>
  <c r="G106" i="11"/>
  <c r="N106" i="11" s="1"/>
  <c r="O106" i="11" s="1"/>
  <c r="C106" i="11"/>
  <c r="I106" i="11" s="1"/>
  <c r="D106" i="11"/>
  <c r="E305" i="11"/>
  <c r="L305" i="11" s="1"/>
  <c r="F305" i="11"/>
  <c r="J305" i="11" s="1"/>
  <c r="R305" i="11" s="1"/>
  <c r="T305" i="11" s="1"/>
  <c r="G305" i="11"/>
  <c r="N305" i="11" s="1"/>
  <c r="C305" i="11"/>
  <c r="I305" i="11" s="1"/>
  <c r="D305" i="11"/>
  <c r="C372" i="11"/>
  <c r="I372" i="11" s="1"/>
  <c r="B372" i="11"/>
  <c r="F372" i="11"/>
  <c r="J372" i="11" s="1"/>
  <c r="R372" i="11" s="1"/>
  <c r="S372" i="11" s="1"/>
  <c r="E372" i="11"/>
  <c r="L372" i="11" s="1"/>
  <c r="E306" i="11"/>
  <c r="L306" i="11" s="1"/>
  <c r="D388" i="11"/>
  <c r="G388" i="11"/>
  <c r="N388" i="11" s="1"/>
  <c r="F361" i="11"/>
  <c r="J361" i="11" s="1"/>
  <c r="R361" i="11" s="1"/>
  <c r="T361" i="11" s="1"/>
  <c r="G361" i="11"/>
  <c r="O361" i="11" s="1"/>
  <c r="C361" i="11"/>
  <c r="I361" i="11" s="1"/>
  <c r="E361" i="11"/>
  <c r="L361" i="11" s="1"/>
  <c r="E245" i="11"/>
  <c r="L245" i="11" s="1"/>
  <c r="F245" i="11"/>
  <c r="J245" i="11" s="1"/>
  <c r="R245" i="11" s="1"/>
  <c r="F237" i="11"/>
  <c r="J237" i="11" s="1"/>
  <c r="R237" i="11" s="1"/>
  <c r="C237" i="11"/>
  <c r="I237" i="11" s="1"/>
  <c r="E237" i="11"/>
  <c r="L237" i="11" s="1"/>
  <c r="D237" i="11"/>
  <c r="G266" i="11"/>
  <c r="N266" i="11" s="1"/>
  <c r="O266" i="11" s="1"/>
  <c r="B266" i="11"/>
  <c r="E266" i="11"/>
  <c r="L266" i="11" s="1"/>
  <c r="C266" i="11"/>
  <c r="I266" i="11" s="1"/>
  <c r="F266" i="11"/>
  <c r="J266" i="11" s="1"/>
  <c r="R266" i="11" s="1"/>
  <c r="F342" i="11"/>
  <c r="J342" i="11" s="1"/>
  <c r="R342" i="11" s="1"/>
  <c r="W342" i="11" s="1"/>
  <c r="C342" i="11"/>
  <c r="I342" i="11" s="1"/>
  <c r="G342" i="11"/>
  <c r="N342" i="11" s="1"/>
  <c r="G383" i="11"/>
  <c r="O383" i="11" s="1"/>
  <c r="F383" i="11"/>
  <c r="J383" i="11" s="1"/>
  <c r="R383" i="11" s="1"/>
  <c r="V383" i="11" s="1"/>
  <c r="E383" i="11"/>
  <c r="L383" i="11" s="1"/>
  <c r="C383" i="11"/>
  <c r="I383" i="11" s="1"/>
  <c r="G237" i="11"/>
  <c r="N237" i="11" s="1"/>
  <c r="O237" i="11" s="1"/>
  <c r="E147" i="11"/>
  <c r="L147" i="11" s="1"/>
  <c r="D395" i="11"/>
  <c r="F395" i="11"/>
  <c r="J395" i="11" s="1"/>
  <c r="R395" i="11" s="1"/>
  <c r="T395" i="11" s="1"/>
  <c r="D222" i="11"/>
  <c r="C388" i="11"/>
  <c r="I388" i="11" s="1"/>
  <c r="F388" i="11"/>
  <c r="J388" i="11" s="1"/>
  <c r="R388" i="11" s="1"/>
  <c r="W388" i="11" s="1"/>
  <c r="G375" i="11"/>
  <c r="N375" i="11" s="1"/>
  <c r="D245" i="11"/>
  <c r="C284" i="11"/>
  <c r="I284" i="11" s="1"/>
  <c r="E354" i="11"/>
  <c r="L354" i="11" s="1"/>
  <c r="E465" i="11"/>
  <c r="L465" i="11" s="1"/>
  <c r="B240" i="11"/>
  <c r="F154" i="11"/>
  <c r="C154" i="11"/>
  <c r="I154" i="11" s="1"/>
  <c r="D154" i="11"/>
  <c r="G409" i="11"/>
  <c r="N409" i="11" s="1"/>
  <c r="C409" i="11"/>
  <c r="I409" i="11" s="1"/>
  <c r="B409" i="11"/>
  <c r="F409" i="11"/>
  <c r="J409" i="11" s="1"/>
  <c r="R409" i="11" s="1"/>
  <c r="T409" i="11" s="1"/>
  <c r="D409" i="11"/>
  <c r="E148" i="11"/>
  <c r="L148" i="11" s="1"/>
  <c r="D148" i="11"/>
  <c r="C148" i="11"/>
  <c r="I148" i="11" s="1"/>
  <c r="G148" i="11"/>
  <c r="N148" i="11" s="1"/>
  <c r="O148" i="11" s="1"/>
  <c r="G122" i="11"/>
  <c r="N122" i="11" s="1"/>
  <c r="O122" i="11" s="1"/>
  <c r="C122" i="11"/>
  <c r="I122" i="11" s="1"/>
  <c r="J122" i="11" s="1"/>
  <c r="D122" i="11"/>
  <c r="F149" i="11"/>
  <c r="C149" i="11"/>
  <c r="I149" i="11" s="1"/>
  <c r="D149" i="11"/>
  <c r="G149" i="11"/>
  <c r="N149" i="11" s="1"/>
  <c r="O149" i="11" s="1"/>
  <c r="D159" i="11"/>
  <c r="C159" i="11"/>
  <c r="I159" i="11" s="1"/>
  <c r="F159" i="11"/>
  <c r="G159" i="11"/>
  <c r="N159" i="11" s="1"/>
  <c r="O159" i="11" s="1"/>
  <c r="C377" i="11"/>
  <c r="I377" i="11" s="1"/>
  <c r="G377" i="11"/>
  <c r="O377" i="11" s="1"/>
  <c r="B339" i="11"/>
  <c r="C339" i="11"/>
  <c r="I339" i="11" s="1"/>
  <c r="G339" i="11"/>
  <c r="N339" i="11" s="1"/>
  <c r="F339" i="11"/>
  <c r="J339" i="11" s="1"/>
  <c r="R339" i="11" s="1"/>
  <c r="S339" i="11" s="1"/>
  <c r="E339" i="11"/>
  <c r="L339" i="11" s="1"/>
  <c r="E144" i="11"/>
  <c r="L144" i="11" s="1"/>
  <c r="C144" i="11"/>
  <c r="I144" i="11" s="1"/>
  <c r="D144" i="11"/>
  <c r="G144" i="11"/>
  <c r="N144" i="11" s="1"/>
  <c r="O144" i="11" s="1"/>
  <c r="F144" i="11"/>
  <c r="G358" i="11"/>
  <c r="O358" i="11" s="1"/>
  <c r="F358" i="11"/>
  <c r="J358" i="11" s="1"/>
  <c r="R358" i="11" s="1"/>
  <c r="W358" i="11" s="1"/>
  <c r="D358" i="11"/>
  <c r="B358" i="11"/>
  <c r="E358" i="11"/>
  <c r="L358" i="11" s="1"/>
  <c r="G414" i="11"/>
  <c r="O414" i="11" s="1"/>
  <c r="E414" i="11"/>
  <c r="L414" i="11" s="1"/>
  <c r="F414" i="11"/>
  <c r="J414" i="11" s="1"/>
  <c r="R414" i="11" s="1"/>
  <c r="W414" i="11" s="1"/>
  <c r="C414" i="11"/>
  <c r="I414" i="11" s="1"/>
  <c r="D414" i="11"/>
  <c r="G290" i="11"/>
  <c r="N290" i="11" s="1"/>
  <c r="D116" i="11"/>
  <c r="G116" i="11"/>
  <c r="N116" i="11" s="1"/>
  <c r="O116" i="11" s="1"/>
  <c r="C116" i="11"/>
  <c r="I116" i="11" s="1"/>
  <c r="F116" i="11"/>
  <c r="D317" i="11"/>
  <c r="F317" i="11"/>
  <c r="J317" i="11" s="1"/>
  <c r="R317" i="11" s="1"/>
  <c r="T317" i="11" s="1"/>
  <c r="C317" i="11"/>
  <c r="I317" i="11" s="1"/>
  <c r="E317" i="11"/>
  <c r="L317" i="11" s="1"/>
  <c r="F384" i="11"/>
  <c r="J384" i="11" s="1"/>
  <c r="R384" i="11" s="1"/>
  <c r="V384" i="11" s="1"/>
  <c r="D384" i="11"/>
  <c r="G384" i="11"/>
  <c r="O384" i="11" s="1"/>
  <c r="E384" i="11"/>
  <c r="L384" i="11" s="1"/>
  <c r="B384" i="11"/>
  <c r="C160" i="11"/>
  <c r="I160" i="11" s="1"/>
  <c r="J160" i="11" s="1"/>
  <c r="G207" i="11"/>
  <c r="N207" i="11" s="1"/>
  <c r="O207" i="11" s="1"/>
  <c r="C207" i="11"/>
  <c r="I207" i="11" s="1"/>
  <c r="D207" i="11"/>
  <c r="E207" i="11"/>
  <c r="L207" i="11" s="1"/>
  <c r="E355" i="11"/>
  <c r="L355" i="11" s="1"/>
  <c r="C355" i="11"/>
  <c r="I355" i="11" s="1"/>
  <c r="G355" i="11"/>
  <c r="N355" i="11" s="1"/>
  <c r="F355" i="11"/>
  <c r="J355" i="11" s="1"/>
  <c r="R355" i="11" s="1"/>
  <c r="T355" i="11" s="1"/>
  <c r="E377" i="11"/>
  <c r="L377" i="11" s="1"/>
  <c r="G160" i="11"/>
  <c r="N160" i="11" s="1"/>
  <c r="O160" i="11" s="1"/>
  <c r="D290" i="11"/>
  <c r="E122" i="11"/>
  <c r="L122" i="11" s="1"/>
  <c r="F148" i="11"/>
  <c r="E409" i="11"/>
  <c r="L409" i="11" s="1"/>
  <c r="C384" i="11"/>
  <c r="I384" i="11" s="1"/>
  <c r="E149" i="11"/>
  <c r="L149" i="11" s="1"/>
  <c r="B377" i="11"/>
  <c r="E290" i="11"/>
  <c r="L290" i="11" s="1"/>
  <c r="G317" i="11"/>
  <c r="N317" i="11" s="1"/>
  <c r="B414" i="11"/>
  <c r="E154" i="11"/>
  <c r="L154" i="11" s="1"/>
  <c r="D274" i="11"/>
  <c r="C274" i="11"/>
  <c r="I274" i="11" s="1"/>
  <c r="F274" i="11"/>
  <c r="J274" i="11" s="1"/>
  <c r="R274" i="11" s="1"/>
  <c r="T274" i="11" s="1"/>
  <c r="E274" i="11"/>
  <c r="L274" i="11" s="1"/>
  <c r="F377" i="11"/>
  <c r="J377" i="11" s="1"/>
  <c r="R377" i="11" s="1"/>
  <c r="V377" i="11" s="1"/>
  <c r="E160" i="11"/>
  <c r="L160" i="11" s="1"/>
  <c r="F290" i="11"/>
  <c r="J290" i="11" s="1"/>
  <c r="R290" i="11" s="1"/>
  <c r="V290" i="11" s="1"/>
  <c r="C290" i="11"/>
  <c r="I290" i="11" s="1"/>
  <c r="B317" i="11"/>
  <c r="F207" i="11"/>
  <c r="J207" i="11" s="1"/>
  <c r="R207" i="11" s="1"/>
  <c r="S207" i="11" s="1"/>
  <c r="D355" i="11"/>
  <c r="C358" i="11"/>
  <c r="I358" i="11" s="1"/>
  <c r="G154" i="11"/>
  <c r="N154" i="11" s="1"/>
  <c r="O154" i="11" s="1"/>
  <c r="D339" i="11"/>
  <c r="E159" i="11"/>
  <c r="L159" i="11" s="1"/>
  <c r="B207" i="11"/>
  <c r="B223" i="11"/>
  <c r="E325" i="11"/>
  <c r="L325" i="11" s="1"/>
  <c r="D325" i="11"/>
  <c r="C325" i="11"/>
  <c r="I325" i="11" s="1"/>
  <c r="G325" i="11"/>
  <c r="F325" i="11"/>
  <c r="J325" i="11" s="1"/>
  <c r="R325" i="11" s="1"/>
  <c r="C229" i="11"/>
  <c r="I229" i="11" s="1"/>
  <c r="F229" i="11"/>
  <c r="D229" i="11"/>
  <c r="G229" i="11"/>
  <c r="N229" i="11" s="1"/>
  <c r="O229" i="11" s="1"/>
  <c r="E229" i="11"/>
  <c r="L229" i="11" s="1"/>
  <c r="E456" i="11"/>
  <c r="L456" i="11" s="1"/>
  <c r="C456" i="11"/>
  <c r="I456" i="11" s="1"/>
  <c r="G456" i="11"/>
  <c r="F456" i="11"/>
  <c r="J456" i="11" s="1"/>
  <c r="R456" i="11" s="1"/>
  <c r="D456" i="11"/>
  <c r="G132" i="11"/>
  <c r="N132" i="11" s="1"/>
  <c r="O132" i="11" s="1"/>
  <c r="E132" i="11"/>
  <c r="L132" i="11" s="1"/>
  <c r="D132" i="11"/>
  <c r="F132" i="11"/>
  <c r="C132" i="11"/>
  <c r="I132" i="11" s="1"/>
  <c r="C320" i="11"/>
  <c r="I320" i="11" s="1"/>
  <c r="F320" i="11"/>
  <c r="J320" i="11" s="1"/>
  <c r="R320" i="11" s="1"/>
  <c r="E320" i="11"/>
  <c r="L320" i="11" s="1"/>
  <c r="D320" i="11"/>
  <c r="G320" i="11"/>
  <c r="D281" i="11"/>
  <c r="C281" i="11"/>
  <c r="I281" i="11" s="1"/>
  <c r="E281" i="11"/>
  <c r="L281" i="11" s="1"/>
  <c r="G281" i="11"/>
  <c r="F281" i="11"/>
  <c r="J281" i="11" s="1"/>
  <c r="R281" i="11" s="1"/>
  <c r="C398" i="11"/>
  <c r="I398" i="11" s="1"/>
  <c r="G398" i="11"/>
  <c r="F398" i="11"/>
  <c r="J398" i="11" s="1"/>
  <c r="R398" i="11" s="1"/>
  <c r="D398" i="11"/>
  <c r="E398" i="11"/>
  <c r="L398" i="11" s="1"/>
  <c r="C318" i="11"/>
  <c r="I318" i="11" s="1"/>
  <c r="F318" i="11"/>
  <c r="J318" i="11" s="1"/>
  <c r="R318" i="11" s="1"/>
  <c r="E318" i="11"/>
  <c r="L318" i="11" s="1"/>
  <c r="G318" i="11"/>
  <c r="D318" i="11"/>
  <c r="E139" i="11"/>
  <c r="L139" i="11" s="1"/>
  <c r="D139" i="11"/>
  <c r="G139" i="11"/>
  <c r="N139" i="11" s="1"/>
  <c r="O139" i="11" s="1"/>
  <c r="F139" i="11"/>
  <c r="C139" i="11"/>
  <c r="I139" i="11" s="1"/>
  <c r="D327" i="11"/>
  <c r="C327" i="11"/>
  <c r="I327" i="11" s="1"/>
  <c r="G327" i="11"/>
  <c r="F327" i="11"/>
  <c r="J327" i="11" s="1"/>
  <c r="R327" i="11" s="1"/>
  <c r="E327" i="11"/>
  <c r="L327" i="11" s="1"/>
  <c r="F311" i="11"/>
  <c r="J311" i="11" s="1"/>
  <c r="R311" i="11" s="1"/>
  <c r="C311" i="11"/>
  <c r="I311" i="11" s="1"/>
  <c r="E311" i="11"/>
  <c r="L311" i="11" s="1"/>
  <c r="G311" i="11"/>
  <c r="D311" i="11"/>
  <c r="E344" i="11"/>
  <c r="L344" i="11" s="1"/>
  <c r="F344" i="11"/>
  <c r="J344" i="11" s="1"/>
  <c r="R344" i="11" s="1"/>
  <c r="G344" i="11"/>
  <c r="C344" i="11"/>
  <c r="I344" i="11" s="1"/>
  <c r="D344" i="11"/>
  <c r="F201" i="11"/>
  <c r="E201" i="11"/>
  <c r="L201" i="11" s="1"/>
  <c r="C201" i="11"/>
  <c r="I201" i="11" s="1"/>
  <c r="G201" i="11"/>
  <c r="N201" i="11" s="1"/>
  <c r="O201" i="11" s="1"/>
  <c r="D201" i="11"/>
  <c r="F242" i="11"/>
  <c r="D242" i="11"/>
  <c r="C242" i="11"/>
  <c r="I242" i="11" s="1"/>
  <c r="E242" i="11"/>
  <c r="L242" i="11" s="1"/>
  <c r="G242" i="11"/>
  <c r="N242" i="11" s="1"/>
  <c r="O242" i="11" s="1"/>
  <c r="B242" i="11"/>
  <c r="G277" i="11"/>
  <c r="C277" i="11"/>
  <c r="I277" i="11" s="1"/>
  <c r="D277" i="11"/>
  <c r="F277" i="11"/>
  <c r="J277" i="11" s="1"/>
  <c r="R277" i="11" s="1"/>
  <c r="E277" i="11"/>
  <c r="L277" i="11" s="1"/>
  <c r="C202" i="11"/>
  <c r="I202" i="11" s="1"/>
  <c r="G202" i="11"/>
  <c r="N202" i="11" s="1"/>
  <c r="O202" i="11" s="1"/>
  <c r="D202" i="11"/>
  <c r="E202" i="11"/>
  <c r="L202" i="11" s="1"/>
  <c r="F202" i="11"/>
  <c r="J202" i="11" s="1"/>
  <c r="E390" i="11"/>
  <c r="L390" i="11" s="1"/>
  <c r="C390" i="11"/>
  <c r="I390" i="11" s="1"/>
  <c r="D390" i="11"/>
  <c r="G390" i="11"/>
  <c r="F390" i="11"/>
  <c r="J390" i="11" s="1"/>
  <c r="R390" i="11" s="1"/>
  <c r="F234" i="11"/>
  <c r="C234" i="11"/>
  <c r="I234" i="11" s="1"/>
  <c r="E234" i="11"/>
  <c r="L234" i="11" s="1"/>
  <c r="D234" i="11"/>
  <c r="G234" i="11"/>
  <c r="N234" i="11" s="1"/>
  <c r="O234" i="11" s="1"/>
  <c r="F107" i="11"/>
  <c r="G107" i="11"/>
  <c r="N107" i="11" s="1"/>
  <c r="O107" i="11" s="1"/>
  <c r="D107" i="11"/>
  <c r="E107" i="11"/>
  <c r="L107" i="11" s="1"/>
  <c r="C107" i="11"/>
  <c r="I107" i="11" s="1"/>
  <c r="C324" i="11"/>
  <c r="I324" i="11" s="1"/>
  <c r="F324" i="11"/>
  <c r="J324" i="11" s="1"/>
  <c r="R324" i="11" s="1"/>
  <c r="G324" i="11"/>
  <c r="D324" i="11"/>
  <c r="E324" i="11"/>
  <c r="L324" i="11" s="1"/>
  <c r="G426" i="11"/>
  <c r="C426" i="11"/>
  <c r="I426" i="11" s="1"/>
  <c r="E426" i="11"/>
  <c r="L426" i="11" s="1"/>
  <c r="F426" i="11"/>
  <c r="J426" i="11" s="1"/>
  <c r="R426" i="11" s="1"/>
  <c r="D426" i="11"/>
  <c r="E437" i="11"/>
  <c r="L437" i="11" s="1"/>
  <c r="C437" i="11"/>
  <c r="I437" i="11" s="1"/>
  <c r="G437" i="11"/>
  <c r="D437" i="11"/>
  <c r="F437" i="11"/>
  <c r="J437" i="11" s="1"/>
  <c r="R437" i="11" s="1"/>
  <c r="E392" i="11"/>
  <c r="L392" i="11" s="1"/>
  <c r="D392" i="11"/>
  <c r="G392" i="11"/>
  <c r="C392" i="11"/>
  <c r="I392" i="11" s="1"/>
  <c r="F392" i="11"/>
  <c r="J392" i="11" s="1"/>
  <c r="R392" i="11" s="1"/>
  <c r="E269" i="11"/>
  <c r="L269" i="11" s="1"/>
  <c r="G269" i="11"/>
  <c r="D269" i="11"/>
  <c r="C269" i="11"/>
  <c r="I269" i="11" s="1"/>
  <c r="F269" i="11"/>
  <c r="J269" i="11" s="1"/>
  <c r="R269" i="11" s="1"/>
  <c r="C369" i="11"/>
  <c r="I369" i="11" s="1"/>
  <c r="D369" i="11"/>
  <c r="E369" i="11"/>
  <c r="L369" i="11" s="1"/>
  <c r="F369" i="11"/>
  <c r="J369" i="11" s="1"/>
  <c r="R369" i="11" s="1"/>
  <c r="G369" i="11"/>
  <c r="B285" i="11"/>
  <c r="O445" i="11"/>
  <c r="N445" i="11"/>
  <c r="B247" i="11"/>
  <c r="F345" i="11"/>
  <c r="J345" i="11" s="1"/>
  <c r="R345" i="11" s="1"/>
  <c r="E345" i="11"/>
  <c r="L345" i="11" s="1"/>
  <c r="C345" i="11"/>
  <c r="I345" i="11" s="1"/>
  <c r="D345" i="11"/>
  <c r="G345" i="11"/>
  <c r="F309" i="11"/>
  <c r="J309" i="11" s="1"/>
  <c r="R309" i="11" s="1"/>
  <c r="C309" i="11"/>
  <c r="I309" i="11" s="1"/>
  <c r="G309" i="11"/>
  <c r="D309" i="11"/>
  <c r="E309" i="11"/>
  <c r="L309" i="11" s="1"/>
  <c r="D168" i="11"/>
  <c r="C168" i="11"/>
  <c r="I168" i="11" s="1"/>
  <c r="E168" i="11"/>
  <c r="L168" i="11" s="1"/>
  <c r="F168" i="11"/>
  <c r="G168" i="11"/>
  <c r="N168" i="11" s="1"/>
  <c r="O168" i="11" s="1"/>
  <c r="C221" i="11"/>
  <c r="I221" i="11" s="1"/>
  <c r="G221" i="11"/>
  <c r="N221" i="11" s="1"/>
  <c r="O221" i="11" s="1"/>
  <c r="E221" i="11"/>
  <c r="L221" i="11" s="1"/>
  <c r="D221" i="11"/>
  <c r="F221" i="11"/>
  <c r="C175" i="11"/>
  <c r="I175" i="11" s="1"/>
  <c r="G175" i="11"/>
  <c r="N175" i="11" s="1"/>
  <c r="O175" i="11" s="1"/>
  <c r="F175" i="11"/>
  <c r="D175" i="11"/>
  <c r="E175" i="11"/>
  <c r="L175" i="11" s="1"/>
  <c r="G90" i="11"/>
  <c r="N90" i="11" s="1"/>
  <c r="O90" i="11" s="1"/>
  <c r="D90" i="11"/>
  <c r="F90" i="11"/>
  <c r="C90" i="11"/>
  <c r="I90" i="11" s="1"/>
  <c r="E90" i="11"/>
  <c r="L90" i="11" s="1"/>
  <c r="F455" i="11"/>
  <c r="J455" i="11" s="1"/>
  <c r="R455" i="11" s="1"/>
  <c r="G455" i="11"/>
  <c r="E455" i="11"/>
  <c r="L455" i="11" s="1"/>
  <c r="C455" i="11"/>
  <c r="I455" i="11" s="1"/>
  <c r="D455" i="11"/>
  <c r="C96" i="11"/>
  <c r="I96" i="11" s="1"/>
  <c r="E96" i="11"/>
  <c r="L96" i="11" s="1"/>
  <c r="F96" i="11"/>
  <c r="G96" i="11"/>
  <c r="N96" i="11" s="1"/>
  <c r="O96" i="11" s="1"/>
  <c r="D96" i="11"/>
  <c r="F172" i="11"/>
  <c r="G172" i="11"/>
  <c r="N172" i="11" s="1"/>
  <c r="O172" i="11" s="1"/>
  <c r="D172" i="11"/>
  <c r="E172" i="11"/>
  <c r="L172" i="11" s="1"/>
  <c r="C172" i="11"/>
  <c r="I172" i="11" s="1"/>
  <c r="G110" i="11"/>
  <c r="N110" i="11" s="1"/>
  <c r="O110" i="11" s="1"/>
  <c r="E110" i="11"/>
  <c r="L110" i="11" s="1"/>
  <c r="C110" i="11"/>
  <c r="I110" i="11" s="1"/>
  <c r="F110" i="11"/>
  <c r="D110" i="11"/>
  <c r="F420" i="11"/>
  <c r="J420" i="11" s="1"/>
  <c r="R420" i="11" s="1"/>
  <c r="G420" i="11"/>
  <c r="C420" i="11"/>
  <c r="I420" i="11" s="1"/>
  <c r="E420" i="11"/>
  <c r="L420" i="11" s="1"/>
  <c r="D420" i="11"/>
  <c r="F463" i="11"/>
  <c r="J463" i="11" s="1"/>
  <c r="R463" i="11" s="1"/>
  <c r="E463" i="11"/>
  <c r="L463" i="11" s="1"/>
  <c r="C463" i="11"/>
  <c r="I463" i="11" s="1"/>
  <c r="D463" i="11"/>
  <c r="G463" i="11"/>
  <c r="C348" i="11"/>
  <c r="I348" i="11" s="1"/>
  <c r="G348" i="11"/>
  <c r="F348" i="11"/>
  <c r="J348" i="11" s="1"/>
  <c r="R348" i="11" s="1"/>
  <c r="D348" i="11"/>
  <c r="E348" i="11"/>
  <c r="L348" i="11" s="1"/>
  <c r="F454" i="11"/>
  <c r="J454" i="11" s="1"/>
  <c r="R454" i="11" s="1"/>
  <c r="G454" i="11"/>
  <c r="E454" i="11"/>
  <c r="L454" i="11" s="1"/>
  <c r="C454" i="11"/>
  <c r="I454" i="11" s="1"/>
  <c r="D454" i="11"/>
  <c r="G92" i="11"/>
  <c r="N92" i="11" s="1"/>
  <c r="O92" i="11" s="1"/>
  <c r="D92" i="11"/>
  <c r="C92" i="11"/>
  <c r="I92" i="11" s="1"/>
  <c r="F92" i="11"/>
  <c r="E92" i="11"/>
  <c r="L92" i="11" s="1"/>
  <c r="E118" i="11"/>
  <c r="L118" i="11" s="1"/>
  <c r="D118" i="11"/>
  <c r="G118" i="11"/>
  <c r="N118" i="11" s="1"/>
  <c r="O118" i="11" s="1"/>
  <c r="C118" i="11"/>
  <c r="I118" i="11" s="1"/>
  <c r="F118" i="11"/>
  <c r="C228" i="11"/>
  <c r="I228" i="11" s="1"/>
  <c r="F228" i="11"/>
  <c r="D228" i="11"/>
  <c r="E228" i="11"/>
  <c r="L228" i="11" s="1"/>
  <c r="G228" i="11"/>
  <c r="N228" i="11" s="1"/>
  <c r="O228" i="11" s="1"/>
  <c r="D328" i="11"/>
  <c r="G328" i="11"/>
  <c r="F328" i="11"/>
  <c r="J328" i="11" s="1"/>
  <c r="R328" i="11" s="1"/>
  <c r="E328" i="11"/>
  <c r="L328" i="11" s="1"/>
  <c r="C328" i="11"/>
  <c r="I328" i="11" s="1"/>
  <c r="D459" i="11"/>
  <c r="C459" i="11"/>
  <c r="I459" i="11" s="1"/>
  <c r="G459" i="11"/>
  <c r="F459" i="11"/>
  <c r="J459" i="11" s="1"/>
  <c r="R459" i="11" s="1"/>
  <c r="E459" i="11"/>
  <c r="L459" i="11" s="1"/>
  <c r="D271" i="11"/>
  <c r="E271" i="11"/>
  <c r="L271" i="11" s="1"/>
  <c r="G271" i="11"/>
  <c r="C271" i="11"/>
  <c r="I271" i="11" s="1"/>
  <c r="F271" i="11"/>
  <c r="J271" i="11" s="1"/>
  <c r="R271" i="11" s="1"/>
  <c r="G301" i="11"/>
  <c r="D301" i="11"/>
  <c r="C301" i="11"/>
  <c r="I301" i="11" s="1"/>
  <c r="F301" i="11"/>
  <c r="J301" i="11" s="1"/>
  <c r="R301" i="11" s="1"/>
  <c r="E301" i="11"/>
  <c r="L301" i="11" s="1"/>
  <c r="C423" i="11"/>
  <c r="I423" i="11" s="1"/>
  <c r="G423" i="11"/>
  <c r="D423" i="11"/>
  <c r="F423" i="11"/>
  <c r="J423" i="11" s="1"/>
  <c r="R423" i="11" s="1"/>
  <c r="E423" i="11"/>
  <c r="L423" i="11" s="1"/>
  <c r="C279" i="11"/>
  <c r="I279" i="11" s="1"/>
  <c r="G279" i="11"/>
  <c r="E279" i="11"/>
  <c r="L279" i="11" s="1"/>
  <c r="D279" i="11"/>
  <c r="F279" i="11"/>
  <c r="J279" i="11" s="1"/>
  <c r="R279" i="11" s="1"/>
  <c r="F374" i="11"/>
  <c r="J374" i="11" s="1"/>
  <c r="R374" i="11" s="1"/>
  <c r="C374" i="11"/>
  <c r="I374" i="11" s="1"/>
  <c r="G374" i="11"/>
  <c r="E374" i="11"/>
  <c r="L374" i="11" s="1"/>
  <c r="D374" i="11"/>
  <c r="G470" i="11"/>
  <c r="D470" i="11"/>
  <c r="E470" i="11"/>
  <c r="L470" i="11" s="1"/>
  <c r="F470" i="11"/>
  <c r="J470" i="11" s="1"/>
  <c r="R470" i="11" s="1"/>
  <c r="C470" i="11"/>
  <c r="I470" i="11" s="1"/>
  <c r="B418" i="11"/>
  <c r="D200" i="11"/>
  <c r="E200" i="11"/>
  <c r="L200" i="11" s="1"/>
  <c r="F200" i="11"/>
  <c r="C200" i="11"/>
  <c r="I200" i="11" s="1"/>
  <c r="G200" i="11"/>
  <c r="N200" i="11" s="1"/>
  <c r="O200" i="11" s="1"/>
  <c r="G417" i="11"/>
  <c r="F417" i="11"/>
  <c r="J417" i="11" s="1"/>
  <c r="R417" i="11" s="1"/>
  <c r="E417" i="11"/>
  <c r="L417" i="11" s="1"/>
  <c r="D417" i="11"/>
  <c r="C417" i="11"/>
  <c r="I417" i="11" s="1"/>
  <c r="F353" i="11"/>
  <c r="J353" i="11" s="1"/>
  <c r="R353" i="11" s="1"/>
  <c r="E353" i="11"/>
  <c r="L353" i="11" s="1"/>
  <c r="G353" i="11"/>
  <c r="D353" i="11"/>
  <c r="C353" i="11"/>
  <c r="I353" i="11" s="1"/>
  <c r="C350" i="11"/>
  <c r="I350" i="11" s="1"/>
  <c r="D350" i="11"/>
  <c r="G350" i="11"/>
  <c r="F350" i="11"/>
  <c r="J350" i="11" s="1"/>
  <c r="R350" i="11" s="1"/>
  <c r="E350" i="11"/>
  <c r="L350" i="11" s="1"/>
  <c r="C103" i="11"/>
  <c r="I103" i="11" s="1"/>
  <c r="E103" i="11"/>
  <c r="L103" i="11" s="1"/>
  <c r="G103" i="11"/>
  <c r="N103" i="11" s="1"/>
  <c r="O103" i="11" s="1"/>
  <c r="D103" i="11"/>
  <c r="F103" i="11"/>
  <c r="G173" i="11"/>
  <c r="N173" i="11" s="1"/>
  <c r="O173" i="11" s="1"/>
  <c r="C173" i="11"/>
  <c r="I173" i="11" s="1"/>
  <c r="F173" i="11"/>
  <c r="E173" i="11"/>
  <c r="L173" i="11" s="1"/>
  <c r="D173" i="11"/>
  <c r="D357" i="11"/>
  <c r="F357" i="11"/>
  <c r="J357" i="11" s="1"/>
  <c r="R357" i="11" s="1"/>
  <c r="G357" i="11"/>
  <c r="C357" i="11"/>
  <c r="I357" i="11" s="1"/>
  <c r="E357" i="11"/>
  <c r="L357" i="11" s="1"/>
  <c r="C203" i="11"/>
  <c r="I203" i="11" s="1"/>
  <c r="G203" i="11"/>
  <c r="N203" i="11" s="1"/>
  <c r="O203" i="11" s="1"/>
  <c r="D203" i="11"/>
  <c r="E203" i="11"/>
  <c r="L203" i="11" s="1"/>
  <c r="F203" i="11"/>
  <c r="G98" i="11"/>
  <c r="N98" i="11" s="1"/>
  <c r="O98" i="11" s="1"/>
  <c r="C98" i="11"/>
  <c r="I98" i="11" s="1"/>
  <c r="E98" i="11"/>
  <c r="L98" i="11" s="1"/>
  <c r="D98" i="11"/>
  <c r="F98" i="11"/>
  <c r="F264" i="11"/>
  <c r="G264" i="11"/>
  <c r="N264" i="11" s="1"/>
  <c r="O264" i="11" s="1"/>
  <c r="C264" i="11"/>
  <c r="I264" i="11" s="1"/>
  <c r="E264" i="11"/>
  <c r="L264" i="11" s="1"/>
  <c r="D264" i="11"/>
  <c r="B264" i="11"/>
  <c r="D227" i="11"/>
  <c r="C227" i="11"/>
  <c r="I227" i="11" s="1"/>
  <c r="G227" i="11"/>
  <c r="N227" i="11" s="1"/>
  <c r="O227" i="11" s="1"/>
  <c r="E227" i="11"/>
  <c r="L227" i="11" s="1"/>
  <c r="F227" i="11"/>
  <c r="E332" i="11"/>
  <c r="L332" i="11" s="1"/>
  <c r="F332" i="11"/>
  <c r="J332" i="11" s="1"/>
  <c r="R332" i="11" s="1"/>
  <c r="D332" i="11"/>
  <c r="G332" i="11"/>
  <c r="C332" i="11"/>
  <c r="I332" i="11" s="1"/>
  <c r="F276" i="11"/>
  <c r="J276" i="11" s="1"/>
  <c r="R276" i="11" s="1"/>
  <c r="C276" i="11"/>
  <c r="I276" i="11" s="1"/>
  <c r="D276" i="11"/>
  <c r="E276" i="11"/>
  <c r="L276" i="11" s="1"/>
  <c r="G276" i="11"/>
  <c r="D460" i="11"/>
  <c r="C460" i="11"/>
  <c r="I460" i="11" s="1"/>
  <c r="E460" i="11"/>
  <c r="L460" i="11" s="1"/>
  <c r="G460" i="11"/>
  <c r="F460" i="11"/>
  <c r="J460" i="11" s="1"/>
  <c r="R460" i="11" s="1"/>
  <c r="D174" i="11"/>
  <c r="G174" i="11"/>
  <c r="N174" i="11" s="1"/>
  <c r="O174" i="11" s="1"/>
  <c r="C174" i="11"/>
  <c r="I174" i="11" s="1"/>
  <c r="E174" i="11"/>
  <c r="L174" i="11" s="1"/>
  <c r="F174" i="11"/>
  <c r="E146" i="11"/>
  <c r="L146" i="11" s="1"/>
  <c r="D146" i="11"/>
  <c r="C146" i="11"/>
  <c r="I146" i="11" s="1"/>
  <c r="F146" i="11"/>
  <c r="G146" i="11"/>
  <c r="N146" i="11" s="1"/>
  <c r="O146" i="11" s="1"/>
  <c r="C435" i="11"/>
  <c r="I435" i="11" s="1"/>
  <c r="F435" i="11"/>
  <c r="J435" i="11" s="1"/>
  <c r="R435" i="11" s="1"/>
  <c r="D435" i="11"/>
  <c r="G435" i="11"/>
  <c r="E435" i="11"/>
  <c r="L435" i="11" s="1"/>
  <c r="C433" i="11"/>
  <c r="I433" i="11" s="1"/>
  <c r="G433" i="11"/>
  <c r="E433" i="11"/>
  <c r="L433" i="11" s="1"/>
  <c r="F433" i="11"/>
  <c r="J433" i="11" s="1"/>
  <c r="R433" i="11" s="1"/>
  <c r="D433" i="11"/>
  <c r="F461" i="11"/>
  <c r="J461" i="11" s="1"/>
  <c r="R461" i="11" s="1"/>
  <c r="G461" i="11"/>
  <c r="D461" i="11"/>
  <c r="E461" i="11"/>
  <c r="L461" i="11" s="1"/>
  <c r="C461" i="11"/>
  <c r="I461" i="11" s="1"/>
  <c r="G240" i="11"/>
  <c r="N240" i="11" s="1"/>
  <c r="O240" i="11" s="1"/>
  <c r="D240" i="11"/>
  <c r="F240" i="11"/>
  <c r="E240" i="11"/>
  <c r="L240" i="11" s="1"/>
  <c r="C240" i="11"/>
  <c r="I240" i="11" s="1"/>
  <c r="C176" i="11"/>
  <c r="I176" i="11" s="1"/>
  <c r="G176" i="11"/>
  <c r="N176" i="11" s="1"/>
  <c r="O176" i="11" s="1"/>
  <c r="F176" i="11"/>
  <c r="D176" i="11"/>
  <c r="E176" i="11"/>
  <c r="L176" i="11" s="1"/>
  <c r="F120" i="11"/>
  <c r="E120" i="11"/>
  <c r="L120" i="11" s="1"/>
  <c r="G120" i="11"/>
  <c r="N120" i="11" s="1"/>
  <c r="O120" i="11" s="1"/>
  <c r="C120" i="11"/>
  <c r="I120" i="11" s="1"/>
  <c r="D120" i="11"/>
  <c r="F169" i="11"/>
  <c r="C169" i="11"/>
  <c r="I169" i="11" s="1"/>
  <c r="E169" i="11"/>
  <c r="L169" i="11" s="1"/>
  <c r="D169" i="11"/>
  <c r="G169" i="11"/>
  <c r="N169" i="11" s="1"/>
  <c r="O169" i="11" s="1"/>
  <c r="F298" i="11"/>
  <c r="J298" i="11" s="1"/>
  <c r="R298" i="11" s="1"/>
  <c r="C298" i="11"/>
  <c r="I298" i="11" s="1"/>
  <c r="G298" i="11"/>
  <c r="D298" i="11"/>
  <c r="E298" i="11"/>
  <c r="L298" i="11" s="1"/>
  <c r="E193" i="11"/>
  <c r="L193" i="11" s="1"/>
  <c r="C193" i="11"/>
  <c r="I193" i="11" s="1"/>
  <c r="F193" i="11"/>
  <c r="G193" i="11"/>
  <c r="N193" i="11" s="1"/>
  <c r="O193" i="11" s="1"/>
  <c r="D193" i="11"/>
  <c r="B396" i="11"/>
  <c r="B361" i="11"/>
  <c r="B224" i="11"/>
  <c r="G258" i="11"/>
  <c r="N258" i="11" s="1"/>
  <c r="O258" i="11" s="1"/>
  <c r="F258" i="11"/>
  <c r="C258" i="11"/>
  <c r="I258" i="11" s="1"/>
  <c r="E258" i="11"/>
  <c r="L258" i="11" s="1"/>
  <c r="D258" i="11"/>
  <c r="C473" i="11"/>
  <c r="I473" i="11" s="1"/>
  <c r="E473" i="11"/>
  <c r="L473" i="11" s="1"/>
  <c r="D473" i="11"/>
  <c r="G473" i="11"/>
  <c r="F473" i="11"/>
  <c r="J473" i="11" s="1"/>
  <c r="R473" i="11" s="1"/>
  <c r="F419" i="11"/>
  <c r="J419" i="11" s="1"/>
  <c r="R419" i="11" s="1"/>
  <c r="E419" i="11"/>
  <c r="L419" i="11" s="1"/>
  <c r="G419" i="11"/>
  <c r="D419" i="11"/>
  <c r="C419" i="11"/>
  <c r="I419" i="11" s="1"/>
  <c r="E399" i="11"/>
  <c r="L399" i="11" s="1"/>
  <c r="G399" i="11"/>
  <c r="D399" i="11"/>
  <c r="C399" i="11"/>
  <c r="I399" i="11" s="1"/>
  <c r="F399" i="11"/>
  <c r="J399" i="11" s="1"/>
  <c r="R399" i="11" s="1"/>
  <c r="D128" i="11"/>
  <c r="E128" i="11"/>
  <c r="L128" i="11" s="1"/>
  <c r="G128" i="11"/>
  <c r="N128" i="11" s="1"/>
  <c r="O128" i="11" s="1"/>
  <c r="F128" i="11"/>
  <c r="C128" i="11"/>
  <c r="I128" i="11" s="1"/>
  <c r="C189" i="11"/>
  <c r="I189" i="11" s="1"/>
  <c r="D189" i="11"/>
  <c r="F189" i="11"/>
  <c r="G189" i="11"/>
  <c r="N189" i="11" s="1"/>
  <c r="O189" i="11" s="1"/>
  <c r="E189" i="11"/>
  <c r="L189" i="11" s="1"/>
  <c r="C310" i="11"/>
  <c r="I310" i="11" s="1"/>
  <c r="E310" i="11"/>
  <c r="L310" i="11" s="1"/>
  <c r="G310" i="11"/>
  <c r="F310" i="11"/>
  <c r="J310" i="11" s="1"/>
  <c r="R310" i="11" s="1"/>
  <c r="D310" i="11"/>
  <c r="C329" i="11"/>
  <c r="I329" i="11" s="1"/>
  <c r="E329" i="11"/>
  <c r="L329" i="11" s="1"/>
  <c r="G329" i="11"/>
  <c r="D329" i="11"/>
  <c r="F329" i="11"/>
  <c r="J329" i="11" s="1"/>
  <c r="R329" i="11" s="1"/>
  <c r="G477" i="11"/>
  <c r="E477" i="11"/>
  <c r="L477" i="11" s="1"/>
  <c r="C477" i="11"/>
  <c r="I477" i="11" s="1"/>
  <c r="D477" i="11"/>
  <c r="F477" i="11"/>
  <c r="J477" i="11" s="1"/>
  <c r="R477" i="11" s="1"/>
  <c r="E403" i="11"/>
  <c r="L403" i="11" s="1"/>
  <c r="D403" i="11"/>
  <c r="G403" i="11"/>
  <c r="C403" i="11"/>
  <c r="I403" i="11" s="1"/>
  <c r="F403" i="11"/>
  <c r="J403" i="11" s="1"/>
  <c r="R403" i="11" s="1"/>
  <c r="G334" i="11"/>
  <c r="F334" i="11"/>
  <c r="J334" i="11" s="1"/>
  <c r="R334" i="11" s="1"/>
  <c r="C334" i="11"/>
  <c r="I334" i="11" s="1"/>
  <c r="D334" i="11"/>
  <c r="E334" i="11"/>
  <c r="L334" i="11" s="1"/>
  <c r="E194" i="11"/>
  <c r="L194" i="11" s="1"/>
  <c r="F194" i="11"/>
  <c r="C194" i="11"/>
  <c r="I194" i="11" s="1"/>
  <c r="D194" i="11"/>
  <c r="G194" i="11"/>
  <c r="N194" i="11" s="1"/>
  <c r="O194" i="11" s="1"/>
  <c r="D129" i="11"/>
  <c r="E129" i="11"/>
  <c r="L129" i="11" s="1"/>
  <c r="G129" i="11"/>
  <c r="N129" i="11" s="1"/>
  <c r="O129" i="11" s="1"/>
  <c r="F129" i="11"/>
  <c r="C129" i="11"/>
  <c r="I129" i="11" s="1"/>
  <c r="C115" i="11"/>
  <c r="I115" i="11" s="1"/>
  <c r="E115" i="11"/>
  <c r="L115" i="11" s="1"/>
  <c r="F115" i="11"/>
  <c r="D115" i="11"/>
  <c r="G115" i="11"/>
  <c r="N115" i="11" s="1"/>
  <c r="O115" i="11" s="1"/>
  <c r="G394" i="11"/>
  <c r="F394" i="11"/>
  <c r="J394" i="11" s="1"/>
  <c r="R394" i="11" s="1"/>
  <c r="C394" i="11"/>
  <c r="I394" i="11" s="1"/>
  <c r="E394" i="11"/>
  <c r="L394" i="11" s="1"/>
  <c r="D394" i="11"/>
  <c r="F196" i="11"/>
  <c r="J196" i="11" s="1"/>
  <c r="C196" i="11"/>
  <c r="I196" i="11" s="1"/>
  <c r="E196" i="11"/>
  <c r="L196" i="11" s="1"/>
  <c r="G196" i="11"/>
  <c r="N196" i="11" s="1"/>
  <c r="O196" i="11" s="1"/>
  <c r="D196" i="11"/>
  <c r="G341" i="11"/>
  <c r="F341" i="11"/>
  <c r="J341" i="11" s="1"/>
  <c r="R341" i="11" s="1"/>
  <c r="D341" i="11"/>
  <c r="C341" i="11"/>
  <c r="I341" i="11" s="1"/>
  <c r="E341" i="11"/>
  <c r="L341" i="11" s="1"/>
  <c r="E370" i="11"/>
  <c r="L370" i="11" s="1"/>
  <c r="D370" i="11"/>
  <c r="C370" i="11"/>
  <c r="I370" i="11" s="1"/>
  <c r="F370" i="11"/>
  <c r="J370" i="11" s="1"/>
  <c r="R370" i="11" s="1"/>
  <c r="G370" i="11"/>
  <c r="E135" i="11"/>
  <c r="L135" i="11" s="1"/>
  <c r="F135" i="11"/>
  <c r="D135" i="11"/>
  <c r="C135" i="11"/>
  <c r="I135" i="11" s="1"/>
  <c r="G135" i="11"/>
  <c r="N135" i="11" s="1"/>
  <c r="O135" i="11" s="1"/>
  <c r="D161" i="11"/>
  <c r="C161" i="11"/>
  <c r="I161" i="11" s="1"/>
  <c r="E161" i="11"/>
  <c r="L161" i="11" s="1"/>
  <c r="F161" i="11"/>
  <c r="G161" i="11"/>
  <c r="N161" i="11" s="1"/>
  <c r="O161" i="11" s="1"/>
  <c r="C483" i="11"/>
  <c r="I483" i="11" s="1"/>
  <c r="E483" i="11"/>
  <c r="L483" i="11" s="1"/>
  <c r="G483" i="11"/>
  <c r="D483" i="11"/>
  <c r="F483" i="11"/>
  <c r="J483" i="11" s="1"/>
  <c r="R483" i="11" s="1"/>
  <c r="E91" i="11"/>
  <c r="L91" i="11" s="1"/>
  <c r="F91" i="11"/>
  <c r="G91" i="11"/>
  <c r="N91" i="11" s="1"/>
  <c r="O91" i="11" s="1"/>
  <c r="D91" i="11"/>
  <c r="C91" i="11"/>
  <c r="I91" i="11" s="1"/>
  <c r="D291" i="11"/>
  <c r="G291" i="11"/>
  <c r="C291" i="11"/>
  <c r="I291" i="11" s="1"/>
  <c r="F291" i="11"/>
  <c r="J291" i="11" s="1"/>
  <c r="R291" i="11" s="1"/>
  <c r="E291" i="11"/>
  <c r="L291" i="11" s="1"/>
  <c r="F238" i="11"/>
  <c r="C238" i="11"/>
  <c r="I238" i="11" s="1"/>
  <c r="D238" i="11"/>
  <c r="E238" i="11"/>
  <c r="L238" i="11" s="1"/>
  <c r="G238" i="11"/>
  <c r="N238" i="11" s="1"/>
  <c r="O238" i="11" s="1"/>
  <c r="E469" i="11"/>
  <c r="L469" i="11" s="1"/>
  <c r="D469" i="11"/>
  <c r="F469" i="11"/>
  <c r="J469" i="11" s="1"/>
  <c r="R469" i="11" s="1"/>
  <c r="C469" i="11"/>
  <c r="I469" i="11" s="1"/>
  <c r="G469" i="11"/>
  <c r="B395" i="11"/>
  <c r="S306" i="11"/>
  <c r="W306" i="11"/>
  <c r="V306" i="11"/>
  <c r="T306" i="11"/>
  <c r="B451" i="11"/>
  <c r="D223" i="11"/>
  <c r="E223" i="11"/>
  <c r="L223" i="11" s="1"/>
  <c r="G223" i="11"/>
  <c r="N223" i="11" s="1"/>
  <c r="O223" i="11" s="1"/>
  <c r="C223" i="11"/>
  <c r="I223" i="11" s="1"/>
  <c r="F223" i="11"/>
  <c r="E199" i="11"/>
  <c r="L199" i="11" s="1"/>
  <c r="G199" i="11"/>
  <c r="N199" i="11" s="1"/>
  <c r="O199" i="11" s="1"/>
  <c r="D199" i="11"/>
  <c r="F199" i="11"/>
  <c r="C199" i="11"/>
  <c r="I199" i="11" s="1"/>
  <c r="C286" i="11"/>
  <c r="I286" i="11" s="1"/>
  <c r="E286" i="11"/>
  <c r="L286" i="11" s="1"/>
  <c r="F286" i="11"/>
  <c r="J286" i="11" s="1"/>
  <c r="R286" i="11" s="1"/>
  <c r="G286" i="11"/>
  <c r="D286" i="11"/>
  <c r="C472" i="11"/>
  <c r="I472" i="11" s="1"/>
  <c r="E472" i="11"/>
  <c r="L472" i="11" s="1"/>
  <c r="F472" i="11"/>
  <c r="J472" i="11" s="1"/>
  <c r="R472" i="11" s="1"/>
  <c r="G472" i="11"/>
  <c r="D472" i="11"/>
  <c r="C239" i="11"/>
  <c r="I239" i="11" s="1"/>
  <c r="F239" i="11"/>
  <c r="D239" i="11"/>
  <c r="E239" i="11"/>
  <c r="L239" i="11" s="1"/>
  <c r="G239" i="11"/>
  <c r="N239" i="11" s="1"/>
  <c r="O239" i="11" s="1"/>
  <c r="C452" i="11"/>
  <c r="I452" i="11" s="1"/>
  <c r="F452" i="11"/>
  <c r="J452" i="11" s="1"/>
  <c r="R452" i="11" s="1"/>
  <c r="D452" i="11"/>
  <c r="E452" i="11"/>
  <c r="L452" i="11" s="1"/>
  <c r="G452" i="11"/>
  <c r="E440" i="11"/>
  <c r="L440" i="11" s="1"/>
  <c r="G440" i="11"/>
  <c r="C440" i="11"/>
  <c r="I440" i="11" s="1"/>
  <c r="F440" i="11"/>
  <c r="J440" i="11" s="1"/>
  <c r="R440" i="11" s="1"/>
  <c r="D440" i="11"/>
  <c r="D376" i="11"/>
  <c r="G376" i="11"/>
  <c r="E376" i="11"/>
  <c r="L376" i="11" s="1"/>
  <c r="F376" i="11"/>
  <c r="J376" i="11" s="1"/>
  <c r="R376" i="11" s="1"/>
  <c r="C376" i="11"/>
  <c r="I376" i="11" s="1"/>
  <c r="G482" i="11"/>
  <c r="D482" i="11"/>
  <c r="E482" i="11"/>
  <c r="L482" i="11" s="1"/>
  <c r="F482" i="11"/>
  <c r="J482" i="11" s="1"/>
  <c r="R482" i="11" s="1"/>
  <c r="C482" i="11"/>
  <c r="I482" i="11" s="1"/>
  <c r="F243" i="11"/>
  <c r="C243" i="11"/>
  <c r="I243" i="11" s="1"/>
  <c r="G243" i="11"/>
  <c r="N243" i="11" s="1"/>
  <c r="O243" i="11" s="1"/>
  <c r="D243" i="11"/>
  <c r="E243" i="11"/>
  <c r="L243" i="11" s="1"/>
  <c r="B243" i="11"/>
  <c r="C480" i="11"/>
  <c r="I480" i="11" s="1"/>
  <c r="D480" i="11"/>
  <c r="E480" i="11"/>
  <c r="L480" i="11" s="1"/>
  <c r="F480" i="11"/>
  <c r="J480" i="11" s="1"/>
  <c r="R480" i="11" s="1"/>
  <c r="G480" i="11"/>
  <c r="E265" i="11"/>
  <c r="L265" i="11" s="1"/>
  <c r="B265" i="11"/>
  <c r="F265" i="11"/>
  <c r="D265" i="11"/>
  <c r="C265" i="11"/>
  <c r="I265" i="11" s="1"/>
  <c r="G265" i="11"/>
  <c r="N265" i="11" s="1"/>
  <c r="O265" i="11" s="1"/>
  <c r="D316" i="11"/>
  <c r="F316" i="11"/>
  <c r="J316" i="11" s="1"/>
  <c r="R316" i="11" s="1"/>
  <c r="C316" i="11"/>
  <c r="I316" i="11" s="1"/>
  <c r="E316" i="11"/>
  <c r="L316" i="11" s="1"/>
  <c r="G316" i="11"/>
  <c r="D337" i="11"/>
  <c r="F337" i="11"/>
  <c r="J337" i="11" s="1"/>
  <c r="R337" i="11" s="1"/>
  <c r="G337" i="11"/>
  <c r="C337" i="11"/>
  <c r="I337" i="11" s="1"/>
  <c r="E337" i="11"/>
  <c r="L337" i="11" s="1"/>
  <c r="F195" i="11"/>
  <c r="D195" i="11"/>
  <c r="E195" i="11"/>
  <c r="L195" i="11" s="1"/>
  <c r="C195" i="11"/>
  <c r="I195" i="11" s="1"/>
  <c r="G195" i="11"/>
  <c r="N195" i="11" s="1"/>
  <c r="O195" i="11" s="1"/>
  <c r="G343" i="11"/>
  <c r="C343" i="11"/>
  <c r="I343" i="11" s="1"/>
  <c r="F343" i="11"/>
  <c r="J343" i="11" s="1"/>
  <c r="R343" i="11" s="1"/>
  <c r="E343" i="11"/>
  <c r="L343" i="11" s="1"/>
  <c r="D343" i="11"/>
  <c r="D322" i="11"/>
  <c r="F322" i="11"/>
  <c r="J322" i="11" s="1"/>
  <c r="R322" i="11" s="1"/>
  <c r="E322" i="11"/>
  <c r="L322" i="11" s="1"/>
  <c r="C322" i="11"/>
  <c r="I322" i="11" s="1"/>
  <c r="G322" i="11"/>
  <c r="E183" i="11"/>
  <c r="L183" i="11" s="1"/>
  <c r="G183" i="11"/>
  <c r="N183" i="11" s="1"/>
  <c r="O183" i="11" s="1"/>
  <c r="C183" i="11"/>
  <c r="I183" i="11" s="1"/>
  <c r="F183" i="11"/>
  <c r="D183" i="11"/>
  <c r="E93" i="11"/>
  <c r="L93" i="11" s="1"/>
  <c r="D93" i="11"/>
  <c r="F93" i="11"/>
  <c r="G93" i="11"/>
  <c r="N93" i="11" s="1"/>
  <c r="O93" i="11" s="1"/>
  <c r="C93" i="11"/>
  <c r="I93" i="11" s="1"/>
  <c r="G190" i="11"/>
  <c r="N190" i="11" s="1"/>
  <c r="O190" i="11" s="1"/>
  <c r="D190" i="11"/>
  <c r="F190" i="11"/>
  <c r="C190" i="11"/>
  <c r="I190" i="11" s="1"/>
  <c r="E190" i="11"/>
  <c r="L190" i="11" s="1"/>
  <c r="E360" i="11"/>
  <c r="L360" i="11" s="1"/>
  <c r="F360" i="11"/>
  <c r="J360" i="11" s="1"/>
  <c r="R360" i="11" s="1"/>
  <c r="G360" i="11"/>
  <c r="C360" i="11"/>
  <c r="I360" i="11" s="1"/>
  <c r="D360" i="11"/>
  <c r="E137" i="11"/>
  <c r="L137" i="11" s="1"/>
  <c r="C137" i="11"/>
  <c r="I137" i="11" s="1"/>
  <c r="G137" i="11"/>
  <c r="N137" i="11" s="1"/>
  <c r="O137" i="11" s="1"/>
  <c r="D137" i="11"/>
  <c r="F137" i="11"/>
  <c r="C215" i="11"/>
  <c r="I215" i="11" s="1"/>
  <c r="G215" i="11"/>
  <c r="N215" i="11" s="1"/>
  <c r="O215" i="11" s="1"/>
  <c r="F215" i="11"/>
  <c r="D215" i="11"/>
  <c r="E215" i="11"/>
  <c r="L215" i="11" s="1"/>
  <c r="F300" i="11"/>
  <c r="J300" i="11" s="1"/>
  <c r="R300" i="11" s="1"/>
  <c r="G300" i="11"/>
  <c r="C300" i="11"/>
  <c r="I300" i="11" s="1"/>
  <c r="D300" i="11"/>
  <c r="E300" i="11"/>
  <c r="L300" i="11" s="1"/>
  <c r="E198" i="11"/>
  <c r="L198" i="11" s="1"/>
  <c r="G198" i="11"/>
  <c r="N198" i="11" s="1"/>
  <c r="O198" i="11" s="1"/>
  <c r="D198" i="11"/>
  <c r="C198" i="11"/>
  <c r="I198" i="11" s="1"/>
  <c r="F198" i="11"/>
  <c r="J198" i="11" s="1"/>
  <c r="N413" i="11"/>
  <c r="O413" i="11"/>
  <c r="S336" i="11"/>
  <c r="T336" i="11"/>
  <c r="W336" i="11"/>
  <c r="V336" i="11"/>
  <c r="N400" i="11"/>
  <c r="O400" i="11"/>
  <c r="B258" i="11"/>
  <c r="B259" i="11"/>
  <c r="C141" i="11"/>
  <c r="I141" i="11" s="1"/>
  <c r="E141" i="11"/>
  <c r="L141" i="11" s="1"/>
  <c r="D141" i="11"/>
  <c r="F141" i="11"/>
  <c r="G141" i="11"/>
  <c r="N141" i="11" s="1"/>
  <c r="O141" i="11" s="1"/>
  <c r="D405" i="11"/>
  <c r="F405" i="11"/>
  <c r="J405" i="11" s="1"/>
  <c r="R405" i="11" s="1"/>
  <c r="G405" i="11"/>
  <c r="E405" i="11"/>
  <c r="L405" i="11" s="1"/>
  <c r="C405" i="11"/>
  <c r="I405" i="11" s="1"/>
  <c r="F296" i="11"/>
  <c r="J296" i="11" s="1"/>
  <c r="R296" i="11" s="1"/>
  <c r="D296" i="11"/>
  <c r="E296" i="11"/>
  <c r="L296" i="11" s="1"/>
  <c r="G296" i="11"/>
  <c r="C296" i="11"/>
  <c r="I296" i="11" s="1"/>
  <c r="E453" i="11"/>
  <c r="L453" i="11" s="1"/>
  <c r="C453" i="11"/>
  <c r="I453" i="11" s="1"/>
  <c r="D453" i="11"/>
  <c r="G453" i="11"/>
  <c r="F453" i="11"/>
  <c r="J453" i="11" s="1"/>
  <c r="R453" i="11" s="1"/>
  <c r="G166" i="11"/>
  <c r="N166" i="11" s="1"/>
  <c r="O166" i="11" s="1"/>
  <c r="D166" i="11"/>
  <c r="C166" i="11"/>
  <c r="I166" i="11" s="1"/>
  <c r="E166" i="11"/>
  <c r="L166" i="11" s="1"/>
  <c r="F166" i="11"/>
  <c r="G112" i="11"/>
  <c r="N112" i="11" s="1"/>
  <c r="O112" i="11" s="1"/>
  <c r="E112" i="11"/>
  <c r="L112" i="11" s="1"/>
  <c r="F112" i="11"/>
  <c r="D112" i="11"/>
  <c r="C112" i="11"/>
  <c r="I112" i="11" s="1"/>
  <c r="D382" i="11"/>
  <c r="C382" i="11"/>
  <c r="I382" i="11" s="1"/>
  <c r="G382" i="11"/>
  <c r="E382" i="11"/>
  <c r="L382" i="11" s="1"/>
  <c r="F382" i="11"/>
  <c r="J382" i="11" s="1"/>
  <c r="R382" i="11" s="1"/>
  <c r="G246" i="11"/>
  <c r="N246" i="11" s="1"/>
  <c r="O246" i="11" s="1"/>
  <c r="E246" i="11"/>
  <c r="L246" i="11" s="1"/>
  <c r="C246" i="11"/>
  <c r="I246" i="11" s="1"/>
  <c r="D246" i="11"/>
  <c r="F246" i="11"/>
  <c r="G379" i="11"/>
  <c r="D379" i="11"/>
  <c r="C379" i="11"/>
  <c r="I379" i="11" s="1"/>
  <c r="F379" i="11"/>
  <c r="J379" i="11" s="1"/>
  <c r="R379" i="11" s="1"/>
  <c r="E379" i="11"/>
  <c r="L379" i="11" s="1"/>
  <c r="G216" i="11"/>
  <c r="N216" i="11" s="1"/>
  <c r="O216" i="11" s="1"/>
  <c r="E216" i="11"/>
  <c r="L216" i="11" s="1"/>
  <c r="C216" i="11"/>
  <c r="I216" i="11" s="1"/>
  <c r="F216" i="11"/>
  <c r="D216" i="11"/>
  <c r="E268" i="11"/>
  <c r="L268" i="11" s="1"/>
  <c r="C268" i="11"/>
  <c r="I268" i="11" s="1"/>
  <c r="F268" i="11"/>
  <c r="J268" i="11" s="1"/>
  <c r="R268" i="11" s="1"/>
  <c r="G268" i="11"/>
  <c r="D268" i="11"/>
  <c r="G217" i="11"/>
  <c r="N217" i="11" s="1"/>
  <c r="O217" i="11" s="1"/>
  <c r="D217" i="11"/>
  <c r="C217" i="11"/>
  <c r="I217" i="11" s="1"/>
  <c r="F217" i="11"/>
  <c r="J217" i="11" s="1"/>
  <c r="E217" i="11"/>
  <c r="L217" i="11" s="1"/>
  <c r="C365" i="11"/>
  <c r="I365" i="11" s="1"/>
  <c r="D365" i="11"/>
  <c r="F365" i="11"/>
  <c r="J365" i="11" s="1"/>
  <c r="R365" i="11" s="1"/>
  <c r="G365" i="11"/>
  <c r="E365" i="11"/>
  <c r="L365" i="11" s="1"/>
  <c r="G109" i="11"/>
  <c r="N109" i="11" s="1"/>
  <c r="O109" i="11" s="1"/>
  <c r="D109" i="11"/>
  <c r="F109" i="11"/>
  <c r="C109" i="11"/>
  <c r="I109" i="11" s="1"/>
  <c r="E109" i="11"/>
  <c r="L109" i="11" s="1"/>
  <c r="G158" i="11"/>
  <c r="N158" i="11" s="1"/>
  <c r="O158" i="11" s="1"/>
  <c r="E158" i="11"/>
  <c r="L158" i="11" s="1"/>
  <c r="C158" i="11"/>
  <c r="I158" i="11" s="1"/>
  <c r="D158" i="11"/>
  <c r="F158" i="11"/>
  <c r="E474" i="11"/>
  <c r="L474" i="11" s="1"/>
  <c r="C474" i="11"/>
  <c r="I474" i="11" s="1"/>
  <c r="D474" i="11"/>
  <c r="G474" i="11"/>
  <c r="F474" i="11"/>
  <c r="J474" i="11" s="1"/>
  <c r="R474" i="11" s="1"/>
  <c r="E335" i="11"/>
  <c r="L335" i="11" s="1"/>
  <c r="F335" i="11"/>
  <c r="J335" i="11" s="1"/>
  <c r="R335" i="11" s="1"/>
  <c r="G335" i="11"/>
  <c r="D335" i="11"/>
  <c r="C335" i="11"/>
  <c r="I335" i="11" s="1"/>
  <c r="E123" i="11"/>
  <c r="L123" i="11" s="1"/>
  <c r="G123" i="11"/>
  <c r="N123" i="11" s="1"/>
  <c r="O123" i="11" s="1"/>
  <c r="F123" i="11"/>
  <c r="C123" i="11"/>
  <c r="I123" i="11" s="1"/>
  <c r="D123" i="11"/>
  <c r="D288" i="11"/>
  <c r="F288" i="11"/>
  <c r="J288" i="11" s="1"/>
  <c r="R288" i="11" s="1"/>
  <c r="G288" i="11"/>
  <c r="E288" i="11"/>
  <c r="L288" i="11" s="1"/>
  <c r="C288" i="11"/>
  <c r="I288" i="11" s="1"/>
  <c r="C191" i="11"/>
  <c r="I191" i="11" s="1"/>
  <c r="F191" i="11"/>
  <c r="E191" i="11"/>
  <c r="L191" i="11" s="1"/>
  <c r="G191" i="11"/>
  <c r="N191" i="11" s="1"/>
  <c r="O191" i="11" s="1"/>
  <c r="D191" i="11"/>
  <c r="C466" i="11"/>
  <c r="I466" i="11" s="1"/>
  <c r="G466" i="11"/>
  <c r="F466" i="11"/>
  <c r="J466" i="11" s="1"/>
  <c r="R466" i="11" s="1"/>
  <c r="E466" i="11"/>
  <c r="L466" i="11" s="1"/>
  <c r="D466" i="11"/>
  <c r="G412" i="11"/>
  <c r="E412" i="11"/>
  <c r="L412" i="11" s="1"/>
  <c r="F412" i="11"/>
  <c r="J412" i="11" s="1"/>
  <c r="R412" i="11" s="1"/>
  <c r="C412" i="11"/>
  <c r="I412" i="11" s="1"/>
  <c r="D412" i="11"/>
  <c r="D416" i="11"/>
  <c r="C416" i="11"/>
  <c r="I416" i="11" s="1"/>
  <c r="G416" i="11"/>
  <c r="E416" i="11"/>
  <c r="L416" i="11" s="1"/>
  <c r="F416" i="11"/>
  <c r="J416" i="11" s="1"/>
  <c r="R416" i="11" s="1"/>
  <c r="F346" i="11"/>
  <c r="J346" i="11" s="1"/>
  <c r="R346" i="11" s="1"/>
  <c r="G346" i="11"/>
  <c r="C346" i="11"/>
  <c r="I346" i="11" s="1"/>
  <c r="D346" i="11"/>
  <c r="E346" i="11"/>
  <c r="L346" i="11" s="1"/>
  <c r="D338" i="11"/>
  <c r="E338" i="11"/>
  <c r="L338" i="11" s="1"/>
  <c r="F338" i="11"/>
  <c r="J338" i="11" s="1"/>
  <c r="R338" i="11" s="1"/>
  <c r="G338" i="11"/>
  <c r="C338" i="11"/>
  <c r="I338" i="11" s="1"/>
  <c r="B410" i="11"/>
  <c r="B209" i="11"/>
  <c r="G208" i="11"/>
  <c r="N208" i="11" s="1"/>
  <c r="O208" i="11" s="1"/>
  <c r="E208" i="11"/>
  <c r="L208" i="11" s="1"/>
  <c r="C208" i="11"/>
  <c r="I208" i="11" s="1"/>
  <c r="D208" i="11"/>
  <c r="F208" i="11"/>
  <c r="C450" i="11"/>
  <c r="I450" i="11" s="1"/>
  <c r="F450" i="11"/>
  <c r="J450" i="11" s="1"/>
  <c r="R450" i="11" s="1"/>
  <c r="D450" i="11"/>
  <c r="E450" i="11"/>
  <c r="L450" i="11" s="1"/>
  <c r="G450" i="11"/>
  <c r="D89" i="11"/>
  <c r="F89" i="11"/>
  <c r="E89" i="11"/>
  <c r="L89" i="11" s="1"/>
  <c r="G89" i="11"/>
  <c r="N89" i="11" s="1"/>
  <c r="O89" i="11" s="1"/>
  <c r="C89" i="11"/>
  <c r="I89" i="11" s="1"/>
  <c r="C393" i="11"/>
  <c r="I393" i="11" s="1"/>
  <c r="D393" i="11"/>
  <c r="G393" i="11"/>
  <c r="F393" i="11"/>
  <c r="J393" i="11" s="1"/>
  <c r="R393" i="11" s="1"/>
  <c r="E393" i="11"/>
  <c r="L393" i="11" s="1"/>
  <c r="C278" i="11"/>
  <c r="I278" i="11" s="1"/>
  <c r="D278" i="11"/>
  <c r="E278" i="11"/>
  <c r="L278" i="11" s="1"/>
  <c r="G278" i="11"/>
  <c r="F278" i="11"/>
  <c r="J278" i="11" s="1"/>
  <c r="R278" i="11" s="1"/>
  <c r="E244" i="11"/>
  <c r="L244" i="11" s="1"/>
  <c r="F244" i="11"/>
  <c r="G244" i="11"/>
  <c r="N244" i="11" s="1"/>
  <c r="O244" i="11" s="1"/>
  <c r="C244" i="11"/>
  <c r="I244" i="11" s="1"/>
  <c r="D244" i="11"/>
  <c r="B244" i="11"/>
  <c r="G262" i="11"/>
  <c r="N262" i="11" s="1"/>
  <c r="O262" i="11" s="1"/>
  <c r="F262" i="11"/>
  <c r="C262" i="11"/>
  <c r="I262" i="11" s="1"/>
  <c r="D262" i="11"/>
  <c r="E262" i="11"/>
  <c r="L262" i="11" s="1"/>
  <c r="F448" i="11"/>
  <c r="J448" i="11" s="1"/>
  <c r="R448" i="11" s="1"/>
  <c r="C448" i="11"/>
  <c r="I448" i="11" s="1"/>
  <c r="E448" i="11"/>
  <c r="L448" i="11" s="1"/>
  <c r="G448" i="11"/>
  <c r="D448" i="11"/>
  <c r="C282" i="11"/>
  <c r="I282" i="11" s="1"/>
  <c r="G282" i="11"/>
  <c r="D282" i="11"/>
  <c r="F282" i="11"/>
  <c r="J282" i="11" s="1"/>
  <c r="R282" i="11" s="1"/>
  <c r="E282" i="11"/>
  <c r="L282" i="11" s="1"/>
  <c r="D204" i="11"/>
  <c r="F204" i="11"/>
  <c r="G204" i="11"/>
  <c r="N204" i="11" s="1"/>
  <c r="O204" i="11" s="1"/>
  <c r="C204" i="11"/>
  <c r="I204" i="11" s="1"/>
  <c r="E204" i="11"/>
  <c r="L204" i="11" s="1"/>
  <c r="D257" i="11"/>
  <c r="E257" i="11"/>
  <c r="L257" i="11" s="1"/>
  <c r="F257" i="11"/>
  <c r="C257" i="11"/>
  <c r="I257" i="11" s="1"/>
  <c r="G257" i="11"/>
  <c r="N257" i="11" s="1"/>
  <c r="O257" i="11" s="1"/>
  <c r="D315" i="11"/>
  <c r="G315" i="11"/>
  <c r="F315" i="11"/>
  <c r="J315" i="11" s="1"/>
  <c r="R315" i="11" s="1"/>
  <c r="E315" i="11"/>
  <c r="L315" i="11" s="1"/>
  <c r="C315" i="11"/>
  <c r="I315" i="11" s="1"/>
  <c r="E275" i="11"/>
  <c r="L275" i="11" s="1"/>
  <c r="F275" i="11"/>
  <c r="J275" i="11" s="1"/>
  <c r="R275" i="11" s="1"/>
  <c r="G275" i="11"/>
  <c r="C275" i="11"/>
  <c r="I275" i="11" s="1"/>
  <c r="D275" i="11"/>
  <c r="D464" i="11"/>
  <c r="C464" i="11"/>
  <c r="I464" i="11" s="1"/>
  <c r="E464" i="11"/>
  <c r="L464" i="11" s="1"/>
  <c r="G464" i="11"/>
  <c r="F464" i="11"/>
  <c r="J464" i="11" s="1"/>
  <c r="R464" i="11" s="1"/>
  <c r="D232" i="11"/>
  <c r="C232" i="11"/>
  <c r="I232" i="11" s="1"/>
  <c r="F232" i="11"/>
  <c r="E232" i="11"/>
  <c r="L232" i="11" s="1"/>
  <c r="G232" i="11"/>
  <c r="N232" i="11" s="1"/>
  <c r="O232" i="11" s="1"/>
  <c r="B232" i="11"/>
  <c r="D430" i="11"/>
  <c r="G430" i="11"/>
  <c r="E430" i="11"/>
  <c r="L430" i="11" s="1"/>
  <c r="F430" i="11"/>
  <c r="J430" i="11" s="1"/>
  <c r="R430" i="11" s="1"/>
  <c r="C430" i="11"/>
  <c r="I430" i="11" s="1"/>
  <c r="C124" i="11"/>
  <c r="I124" i="11" s="1"/>
  <c r="F124" i="11"/>
  <c r="E124" i="11"/>
  <c r="L124" i="11" s="1"/>
  <c r="G124" i="11"/>
  <c r="N124" i="11" s="1"/>
  <c r="O124" i="11" s="1"/>
  <c r="D124" i="11"/>
  <c r="G484" i="11"/>
  <c r="D484" i="11"/>
  <c r="C484" i="11"/>
  <c r="I484" i="11" s="1"/>
  <c r="F484" i="11"/>
  <c r="J484" i="11" s="1"/>
  <c r="R484" i="11" s="1"/>
  <c r="E484" i="11"/>
  <c r="L484" i="11" s="1"/>
  <c r="D156" i="11"/>
  <c r="E156" i="11"/>
  <c r="L156" i="11" s="1"/>
  <c r="G156" i="11"/>
  <c r="N156" i="11" s="1"/>
  <c r="O156" i="11" s="1"/>
  <c r="C156" i="11"/>
  <c r="I156" i="11" s="1"/>
  <c r="F156" i="11"/>
  <c r="D180" i="11"/>
  <c r="F180" i="11"/>
  <c r="E180" i="11"/>
  <c r="L180" i="11" s="1"/>
  <c r="C180" i="11"/>
  <c r="I180" i="11" s="1"/>
  <c r="G180" i="11"/>
  <c r="N180" i="11" s="1"/>
  <c r="O180" i="11" s="1"/>
  <c r="D444" i="11"/>
  <c r="F444" i="11"/>
  <c r="J444" i="11" s="1"/>
  <c r="R444" i="11" s="1"/>
  <c r="G444" i="11"/>
  <c r="E444" i="11"/>
  <c r="L444" i="11" s="1"/>
  <c r="C444" i="11"/>
  <c r="I444" i="11" s="1"/>
  <c r="G164" i="11"/>
  <c r="N164" i="11" s="1"/>
  <c r="O164" i="11" s="1"/>
  <c r="C164" i="11"/>
  <c r="I164" i="11" s="1"/>
  <c r="F164" i="11"/>
  <c r="D164" i="11"/>
  <c r="E164" i="11"/>
  <c r="L164" i="11" s="1"/>
  <c r="D138" i="11"/>
  <c r="G138" i="11"/>
  <c r="N138" i="11" s="1"/>
  <c r="O138" i="11" s="1"/>
  <c r="C138" i="11"/>
  <c r="I138" i="11" s="1"/>
  <c r="F138" i="11"/>
  <c r="E138" i="11"/>
  <c r="L138" i="11" s="1"/>
  <c r="C404" i="11"/>
  <c r="I404" i="11" s="1"/>
  <c r="F404" i="11"/>
  <c r="J404" i="11" s="1"/>
  <c r="R404" i="11" s="1"/>
  <c r="E404" i="11"/>
  <c r="L404" i="11" s="1"/>
  <c r="D404" i="11"/>
  <c r="G404" i="11"/>
  <c r="O428" i="11"/>
  <c r="N428" i="11"/>
  <c r="G113" i="11"/>
  <c r="N113" i="11" s="1"/>
  <c r="O113" i="11" s="1"/>
  <c r="E113" i="11"/>
  <c r="L113" i="11" s="1"/>
  <c r="C113" i="11"/>
  <c r="I113" i="11" s="1"/>
  <c r="D113" i="11"/>
  <c r="F113" i="11"/>
  <c r="G432" i="11"/>
  <c r="F432" i="11"/>
  <c r="J432" i="11" s="1"/>
  <c r="R432" i="11" s="1"/>
  <c r="C432" i="11"/>
  <c r="I432" i="11" s="1"/>
  <c r="E432" i="11"/>
  <c r="L432" i="11" s="1"/>
  <c r="D432" i="11"/>
  <c r="G111" i="11"/>
  <c r="N111" i="11" s="1"/>
  <c r="O111" i="11" s="1"/>
  <c r="D111" i="11"/>
  <c r="E111" i="11"/>
  <c r="L111" i="11" s="1"/>
  <c r="F111" i="11"/>
  <c r="C111" i="11"/>
  <c r="I111" i="11" s="1"/>
  <c r="F247" i="11"/>
  <c r="C247" i="11"/>
  <c r="I247" i="11" s="1"/>
  <c r="D247" i="11"/>
  <c r="G247" i="11"/>
  <c r="N247" i="11" s="1"/>
  <c r="O247" i="11" s="1"/>
  <c r="E247" i="11"/>
  <c r="L247" i="11" s="1"/>
  <c r="G424" i="11"/>
  <c r="F424" i="11"/>
  <c r="J424" i="11" s="1"/>
  <c r="R424" i="11" s="1"/>
  <c r="C424" i="11"/>
  <c r="I424" i="11" s="1"/>
  <c r="D424" i="11"/>
  <c r="E424" i="11"/>
  <c r="L424" i="11" s="1"/>
  <c r="D476" i="11"/>
  <c r="F476" i="11"/>
  <c r="J476" i="11" s="1"/>
  <c r="R476" i="11" s="1"/>
  <c r="E476" i="11"/>
  <c r="L476" i="11" s="1"/>
  <c r="G476" i="11"/>
  <c r="C476" i="11"/>
  <c r="I476" i="11" s="1"/>
  <c r="C255" i="11"/>
  <c r="I255" i="11" s="1"/>
  <c r="G255" i="11"/>
  <c r="N255" i="11" s="1"/>
  <c r="O255" i="11" s="1"/>
  <c r="F255" i="11"/>
  <c r="D255" i="11"/>
  <c r="E255" i="11"/>
  <c r="L255" i="11" s="1"/>
  <c r="D205" i="11"/>
  <c r="G205" i="11"/>
  <c r="N205" i="11" s="1"/>
  <c r="O205" i="11" s="1"/>
  <c r="C205" i="11"/>
  <c r="I205" i="11" s="1"/>
  <c r="E205" i="11"/>
  <c r="L205" i="11" s="1"/>
  <c r="F205" i="11"/>
  <c r="G219" i="11"/>
  <c r="N219" i="11" s="1"/>
  <c r="O219" i="11" s="1"/>
  <c r="F219" i="11"/>
  <c r="C219" i="11"/>
  <c r="I219" i="11" s="1"/>
  <c r="D219" i="11"/>
  <c r="E219" i="11"/>
  <c r="L219" i="11" s="1"/>
  <c r="D133" i="11"/>
  <c r="E133" i="11"/>
  <c r="L133" i="11" s="1"/>
  <c r="G133" i="11"/>
  <c r="N133" i="11" s="1"/>
  <c r="O133" i="11" s="1"/>
  <c r="C133" i="11"/>
  <c r="I133" i="11" s="1"/>
  <c r="F133" i="11"/>
  <c r="E356" i="11"/>
  <c r="L356" i="11" s="1"/>
  <c r="D356" i="11"/>
  <c r="G356" i="11"/>
  <c r="C356" i="11"/>
  <c r="I356" i="11" s="1"/>
  <c r="F356" i="11"/>
  <c r="J356" i="11" s="1"/>
  <c r="R356" i="11" s="1"/>
  <c r="E479" i="11"/>
  <c r="L479" i="11" s="1"/>
  <c r="C479" i="11"/>
  <c r="I479" i="11" s="1"/>
  <c r="F479" i="11"/>
  <c r="J479" i="11" s="1"/>
  <c r="R479" i="11" s="1"/>
  <c r="D479" i="11"/>
  <c r="G479" i="11"/>
  <c r="F94" i="11"/>
  <c r="C94" i="11"/>
  <c r="I94" i="11" s="1"/>
  <c r="D94" i="11"/>
  <c r="G94" i="11"/>
  <c r="N94" i="11" s="1"/>
  <c r="O94" i="11" s="1"/>
  <c r="E94" i="11"/>
  <c r="L94" i="11" s="1"/>
  <c r="C231" i="11"/>
  <c r="I231" i="11" s="1"/>
  <c r="E231" i="11"/>
  <c r="L231" i="11" s="1"/>
  <c r="F231" i="11"/>
  <c r="G231" i="11"/>
  <c r="N231" i="11" s="1"/>
  <c r="O231" i="11" s="1"/>
  <c r="D231" i="11"/>
  <c r="B231" i="11"/>
  <c r="C380" i="11"/>
  <c r="I380" i="11" s="1"/>
  <c r="D380" i="11"/>
  <c r="E380" i="11"/>
  <c r="L380" i="11" s="1"/>
  <c r="F380" i="11"/>
  <c r="J380" i="11" s="1"/>
  <c r="R380" i="11" s="1"/>
  <c r="G380" i="11"/>
  <c r="E127" i="11"/>
  <c r="L127" i="11" s="1"/>
  <c r="D127" i="11"/>
  <c r="F127" i="11"/>
  <c r="G127" i="11"/>
  <c r="N127" i="11" s="1"/>
  <c r="O127" i="11" s="1"/>
  <c r="C127" i="11"/>
  <c r="I127" i="11" s="1"/>
  <c r="F427" i="11"/>
  <c r="J427" i="11" s="1"/>
  <c r="R427" i="11" s="1"/>
  <c r="D427" i="11"/>
  <c r="C427" i="11"/>
  <c r="I427" i="11" s="1"/>
  <c r="G427" i="11"/>
  <c r="E427" i="11"/>
  <c r="L427" i="11" s="1"/>
  <c r="G287" i="11"/>
  <c r="E287" i="11"/>
  <c r="L287" i="11" s="1"/>
  <c r="F287" i="11"/>
  <c r="J287" i="11" s="1"/>
  <c r="R287" i="11" s="1"/>
  <c r="D287" i="11"/>
  <c r="C287" i="11"/>
  <c r="I287" i="11" s="1"/>
  <c r="C319" i="11"/>
  <c r="I319" i="11" s="1"/>
  <c r="D319" i="11"/>
  <c r="G319" i="11"/>
  <c r="E319" i="11"/>
  <c r="L319" i="11" s="1"/>
  <c r="F319" i="11"/>
  <c r="J319" i="11" s="1"/>
  <c r="R319" i="11" s="1"/>
  <c r="B263" i="11"/>
  <c r="G263" i="11"/>
  <c r="N263" i="11" s="1"/>
  <c r="O263" i="11" s="1"/>
  <c r="D263" i="11"/>
  <c r="E263" i="11"/>
  <c r="L263" i="11" s="1"/>
  <c r="F263" i="11"/>
  <c r="C263" i="11"/>
  <c r="I263" i="11" s="1"/>
  <c r="E226" i="11"/>
  <c r="L226" i="11" s="1"/>
  <c r="G226" i="11"/>
  <c r="N226" i="11" s="1"/>
  <c r="O226" i="11" s="1"/>
  <c r="C226" i="11"/>
  <c r="I226" i="11" s="1"/>
  <c r="D226" i="11"/>
  <c r="F226" i="11"/>
  <c r="C326" i="11"/>
  <c r="I326" i="11" s="1"/>
  <c r="D326" i="11"/>
  <c r="E326" i="11"/>
  <c r="L326" i="11" s="1"/>
  <c r="F326" i="11"/>
  <c r="J326" i="11" s="1"/>
  <c r="R326" i="11" s="1"/>
  <c r="G326" i="11"/>
  <c r="G152" i="11"/>
  <c r="N152" i="11" s="1"/>
  <c r="O152" i="11" s="1"/>
  <c r="F152" i="11"/>
  <c r="E152" i="11"/>
  <c r="L152" i="11" s="1"/>
  <c r="D152" i="11"/>
  <c r="C152" i="11"/>
  <c r="I152" i="11" s="1"/>
  <c r="F331" i="11"/>
  <c r="J331" i="11" s="1"/>
  <c r="R331" i="11" s="1"/>
  <c r="C331" i="11"/>
  <c r="I331" i="11" s="1"/>
  <c r="G331" i="11"/>
  <c r="D331" i="11"/>
  <c r="E331" i="11"/>
  <c r="L331" i="11" s="1"/>
  <c r="G294" i="11"/>
  <c r="E294" i="11"/>
  <c r="L294" i="11" s="1"/>
  <c r="C294" i="11"/>
  <c r="I294" i="11" s="1"/>
  <c r="F294" i="11"/>
  <c r="J294" i="11" s="1"/>
  <c r="R294" i="11" s="1"/>
  <c r="D294" i="11"/>
  <c r="S293" i="11"/>
  <c r="T293" i="11"/>
  <c r="V293" i="11"/>
  <c r="W293" i="11"/>
  <c r="B257" i="11"/>
  <c r="D102" i="11"/>
  <c r="E102" i="11"/>
  <c r="L102" i="11" s="1"/>
  <c r="F102" i="11"/>
  <c r="G102" i="11"/>
  <c r="N102" i="11" s="1"/>
  <c r="O102" i="11" s="1"/>
  <c r="C102" i="11"/>
  <c r="I102" i="11" s="1"/>
  <c r="D97" i="11"/>
  <c r="E97" i="11"/>
  <c r="L97" i="11" s="1"/>
  <c r="F97" i="11"/>
  <c r="C97" i="11"/>
  <c r="I97" i="11" s="1"/>
  <c r="G97" i="11"/>
  <c r="N97" i="11" s="1"/>
  <c r="O97" i="11" s="1"/>
  <c r="E385" i="11"/>
  <c r="L385" i="11" s="1"/>
  <c r="D385" i="11"/>
  <c r="G385" i="11"/>
  <c r="C385" i="11"/>
  <c r="I385" i="11" s="1"/>
  <c r="F385" i="11"/>
  <c r="J385" i="11" s="1"/>
  <c r="R385" i="11" s="1"/>
  <c r="G402" i="11"/>
  <c r="F402" i="11"/>
  <c r="J402" i="11" s="1"/>
  <c r="R402" i="11" s="1"/>
  <c r="D402" i="11"/>
  <c r="C402" i="11"/>
  <c r="I402" i="11" s="1"/>
  <c r="E402" i="11"/>
  <c r="L402" i="11" s="1"/>
  <c r="C249" i="11"/>
  <c r="I249" i="11" s="1"/>
  <c r="D249" i="11"/>
  <c r="F249" i="11"/>
  <c r="J249" i="11" s="1"/>
  <c r="E249" i="11"/>
  <c r="L249" i="11" s="1"/>
  <c r="G249" i="11"/>
  <c r="N249" i="11" s="1"/>
  <c r="O249" i="11" s="1"/>
  <c r="E206" i="11"/>
  <c r="L206" i="11" s="1"/>
  <c r="D206" i="11"/>
  <c r="F206" i="11"/>
  <c r="G206" i="11"/>
  <c r="N206" i="11" s="1"/>
  <c r="O206" i="11" s="1"/>
  <c r="C206" i="11"/>
  <c r="I206" i="11" s="1"/>
  <c r="G347" i="11"/>
  <c r="E347" i="11"/>
  <c r="L347" i="11" s="1"/>
  <c r="C347" i="11"/>
  <c r="I347" i="11" s="1"/>
  <c r="D347" i="11"/>
  <c r="F347" i="11"/>
  <c r="J347" i="11" s="1"/>
  <c r="R347" i="11" s="1"/>
  <c r="C236" i="11"/>
  <c r="I236" i="11" s="1"/>
  <c r="G236" i="11"/>
  <c r="N236" i="11" s="1"/>
  <c r="O236" i="11" s="1"/>
  <c r="E236" i="11"/>
  <c r="L236" i="11" s="1"/>
  <c r="F236" i="11"/>
  <c r="D236" i="11"/>
  <c r="G467" i="11"/>
  <c r="E467" i="11"/>
  <c r="L467" i="11" s="1"/>
  <c r="C467" i="11"/>
  <c r="I467" i="11" s="1"/>
  <c r="D467" i="11"/>
  <c r="F467" i="11"/>
  <c r="J467" i="11" s="1"/>
  <c r="R467" i="11" s="1"/>
  <c r="G157" i="11"/>
  <c r="N157" i="11" s="1"/>
  <c r="O157" i="11" s="1"/>
  <c r="E157" i="11"/>
  <c r="L157" i="11" s="1"/>
  <c r="C157" i="11"/>
  <c r="I157" i="11" s="1"/>
  <c r="F157" i="11"/>
  <c r="D157" i="11"/>
  <c r="G475" i="11"/>
  <c r="F475" i="11"/>
  <c r="J475" i="11" s="1"/>
  <c r="R475" i="11" s="1"/>
  <c r="D475" i="11"/>
  <c r="C475" i="11"/>
  <c r="I475" i="11" s="1"/>
  <c r="E475" i="11"/>
  <c r="L475" i="11" s="1"/>
  <c r="E415" i="11"/>
  <c r="L415" i="11" s="1"/>
  <c r="G415" i="11"/>
  <c r="D415" i="11"/>
  <c r="C415" i="11"/>
  <c r="I415" i="11" s="1"/>
  <c r="F415" i="11"/>
  <c r="J415" i="11" s="1"/>
  <c r="R415" i="11" s="1"/>
  <c r="F145" i="11"/>
  <c r="D145" i="11"/>
  <c r="C145" i="11"/>
  <c r="I145" i="11" s="1"/>
  <c r="G145" i="11"/>
  <c r="N145" i="11" s="1"/>
  <c r="O145" i="11" s="1"/>
  <c r="E145" i="11"/>
  <c r="L145" i="11" s="1"/>
  <c r="G431" i="11"/>
  <c r="D431" i="11"/>
  <c r="F431" i="11"/>
  <c r="J431" i="11" s="1"/>
  <c r="R431" i="11" s="1"/>
  <c r="C431" i="11"/>
  <c r="I431" i="11" s="1"/>
  <c r="E431" i="11"/>
  <c r="L431" i="11" s="1"/>
  <c r="C181" i="11"/>
  <c r="I181" i="11" s="1"/>
  <c r="F181" i="11"/>
  <c r="E181" i="11"/>
  <c r="L181" i="11" s="1"/>
  <c r="D181" i="11"/>
  <c r="G181" i="11"/>
  <c r="N181" i="11" s="1"/>
  <c r="O181" i="11" s="1"/>
  <c r="F312" i="11"/>
  <c r="J312" i="11" s="1"/>
  <c r="R312" i="11" s="1"/>
  <c r="E312" i="11"/>
  <c r="L312" i="11" s="1"/>
  <c r="G312" i="11"/>
  <c r="D312" i="11"/>
  <c r="C312" i="11"/>
  <c r="I312" i="11" s="1"/>
  <c r="F302" i="11"/>
  <c r="J302" i="11" s="1"/>
  <c r="R302" i="11" s="1"/>
  <c r="C302" i="11"/>
  <c r="I302" i="11" s="1"/>
  <c r="G302" i="11"/>
  <c r="D302" i="11"/>
  <c r="E302" i="11"/>
  <c r="L302" i="11" s="1"/>
  <c r="D186" i="11"/>
  <c r="C186" i="11"/>
  <c r="I186" i="11" s="1"/>
  <c r="E186" i="11"/>
  <c r="L186" i="11" s="1"/>
  <c r="F186" i="11"/>
  <c r="G186" i="11"/>
  <c r="N186" i="11" s="1"/>
  <c r="O186" i="11" s="1"/>
  <c r="D143" i="11"/>
  <c r="F143" i="11"/>
  <c r="G143" i="11"/>
  <c r="N143" i="11" s="1"/>
  <c r="O143" i="11" s="1"/>
  <c r="E143" i="11"/>
  <c r="L143" i="11" s="1"/>
  <c r="C143" i="11"/>
  <c r="I143" i="11" s="1"/>
  <c r="D478" i="11"/>
  <c r="F478" i="11"/>
  <c r="J478" i="11" s="1"/>
  <c r="R478" i="11" s="1"/>
  <c r="G478" i="11"/>
  <c r="E478" i="11"/>
  <c r="L478" i="11" s="1"/>
  <c r="C478" i="11"/>
  <c r="I478" i="11" s="1"/>
  <c r="G371" i="11"/>
  <c r="C371" i="11"/>
  <c r="I371" i="11" s="1"/>
  <c r="F371" i="11"/>
  <c r="J371" i="11" s="1"/>
  <c r="R371" i="11" s="1"/>
  <c r="E371" i="11"/>
  <c r="L371" i="11" s="1"/>
  <c r="D371" i="11"/>
  <c r="C422" i="11"/>
  <c r="I422" i="11" s="1"/>
  <c r="G422" i="11"/>
  <c r="D422" i="11"/>
  <c r="F422" i="11"/>
  <c r="J422" i="11" s="1"/>
  <c r="R422" i="11" s="1"/>
  <c r="E422" i="11"/>
  <c r="L422" i="11" s="1"/>
  <c r="D438" i="11"/>
  <c r="E438" i="11"/>
  <c r="L438" i="11" s="1"/>
  <c r="C438" i="11"/>
  <c r="I438" i="11" s="1"/>
  <c r="G438" i="11"/>
  <c r="F438" i="11"/>
  <c r="J438" i="11" s="1"/>
  <c r="R438" i="11" s="1"/>
  <c r="E131" i="11"/>
  <c r="L131" i="11" s="1"/>
  <c r="D131" i="11"/>
  <c r="G131" i="11"/>
  <c r="N131" i="11" s="1"/>
  <c r="O131" i="11" s="1"/>
  <c r="F131" i="11"/>
  <c r="C131" i="11"/>
  <c r="I131" i="11" s="1"/>
  <c r="D117" i="11"/>
  <c r="C117" i="11"/>
  <c r="I117" i="11" s="1"/>
  <c r="E117" i="11"/>
  <c r="L117" i="11" s="1"/>
  <c r="F117" i="11"/>
  <c r="G117" i="11"/>
  <c r="N117" i="11" s="1"/>
  <c r="O117" i="11" s="1"/>
  <c r="B387" i="11"/>
  <c r="B297" i="11"/>
  <c r="B208" i="11"/>
  <c r="B234" i="11"/>
  <c r="B222" i="11"/>
  <c r="D165" i="11"/>
  <c r="G165" i="11"/>
  <c r="N165" i="11" s="1"/>
  <c r="O165" i="11" s="1"/>
  <c r="F165" i="11"/>
  <c r="E165" i="11"/>
  <c r="L165" i="11" s="1"/>
  <c r="C165" i="11"/>
  <c r="I165" i="11" s="1"/>
  <c r="C130" i="11"/>
  <c r="I130" i="11" s="1"/>
  <c r="D130" i="11"/>
  <c r="G130" i="11"/>
  <c r="N130" i="11" s="1"/>
  <c r="O130" i="11" s="1"/>
  <c r="F130" i="11"/>
  <c r="E130" i="11"/>
  <c r="L130" i="11" s="1"/>
  <c r="D188" i="11"/>
  <c r="F188" i="11"/>
  <c r="C188" i="11"/>
  <c r="I188" i="11" s="1"/>
  <c r="G188" i="11"/>
  <c r="N188" i="11" s="1"/>
  <c r="O188" i="11" s="1"/>
  <c r="E188" i="11"/>
  <c r="L188" i="11" s="1"/>
  <c r="D178" i="11"/>
  <c r="F178" i="11"/>
  <c r="E178" i="11"/>
  <c r="L178" i="11" s="1"/>
  <c r="C178" i="11"/>
  <c r="I178" i="11" s="1"/>
  <c r="G178" i="11"/>
  <c r="N178" i="11" s="1"/>
  <c r="O178" i="11" s="1"/>
  <c r="E235" i="11"/>
  <c r="L235" i="11" s="1"/>
  <c r="C235" i="11"/>
  <c r="I235" i="11" s="1"/>
  <c r="D235" i="11"/>
  <c r="F235" i="11"/>
  <c r="G235" i="11"/>
  <c r="N235" i="11" s="1"/>
  <c r="O235" i="11" s="1"/>
  <c r="F114" i="11"/>
  <c r="C114" i="11"/>
  <c r="I114" i="11" s="1"/>
  <c r="G114" i="11"/>
  <c r="N114" i="11" s="1"/>
  <c r="O114" i="11" s="1"/>
  <c r="E114" i="11"/>
  <c r="L114" i="11" s="1"/>
  <c r="D114" i="11"/>
  <c r="D163" i="11"/>
  <c r="F163" i="11"/>
  <c r="G163" i="11"/>
  <c r="N163" i="11" s="1"/>
  <c r="O163" i="11" s="1"/>
  <c r="C163" i="11"/>
  <c r="I163" i="11" s="1"/>
  <c r="E163" i="11"/>
  <c r="L163" i="11" s="1"/>
  <c r="F468" i="11"/>
  <c r="J468" i="11" s="1"/>
  <c r="R468" i="11" s="1"/>
  <c r="G468" i="11"/>
  <c r="C468" i="11"/>
  <c r="I468" i="11" s="1"/>
  <c r="E468" i="11"/>
  <c r="L468" i="11" s="1"/>
  <c r="D468" i="11"/>
  <c r="G299" i="11"/>
  <c r="F299" i="11"/>
  <c r="J299" i="11" s="1"/>
  <c r="R299" i="11" s="1"/>
  <c r="E299" i="11"/>
  <c r="L299" i="11" s="1"/>
  <c r="C299" i="11"/>
  <c r="I299" i="11" s="1"/>
  <c r="D299" i="11"/>
  <c r="C333" i="11"/>
  <c r="I333" i="11" s="1"/>
  <c r="G333" i="11"/>
  <c r="F333" i="11"/>
  <c r="J333" i="11" s="1"/>
  <c r="R333" i="11" s="1"/>
  <c r="E333" i="11"/>
  <c r="L333" i="11" s="1"/>
  <c r="D333" i="11"/>
  <c r="F434" i="11"/>
  <c r="J434" i="11" s="1"/>
  <c r="R434" i="11" s="1"/>
  <c r="E434" i="11"/>
  <c r="L434" i="11" s="1"/>
  <c r="C434" i="11"/>
  <c r="I434" i="11" s="1"/>
  <c r="G434" i="11"/>
  <c r="D434" i="11"/>
  <c r="E256" i="11"/>
  <c r="L256" i="11" s="1"/>
  <c r="D256" i="11"/>
  <c r="G256" i="11"/>
  <c r="N256" i="11" s="1"/>
  <c r="O256" i="11" s="1"/>
  <c r="C256" i="11"/>
  <c r="I256" i="11" s="1"/>
  <c r="F256" i="11"/>
  <c r="J256" i="11" s="1"/>
  <c r="R256" i="11" s="1"/>
  <c r="D170" i="11"/>
  <c r="C170" i="11"/>
  <c r="I170" i="11" s="1"/>
  <c r="F170" i="11"/>
  <c r="E170" i="11"/>
  <c r="L170" i="11" s="1"/>
  <c r="G170" i="11"/>
  <c r="N170" i="11" s="1"/>
  <c r="O170" i="11" s="1"/>
  <c r="D408" i="11"/>
  <c r="C408" i="11"/>
  <c r="I408" i="11" s="1"/>
  <c r="E408" i="11"/>
  <c r="L408" i="11" s="1"/>
  <c r="G408" i="11"/>
  <c r="F408" i="11"/>
  <c r="J408" i="11" s="1"/>
  <c r="R408" i="11" s="1"/>
  <c r="G100" i="11"/>
  <c r="N100" i="11" s="1"/>
  <c r="O100" i="11" s="1"/>
  <c r="F100" i="11"/>
  <c r="E100" i="11"/>
  <c r="L100" i="11" s="1"/>
  <c r="D100" i="11"/>
  <c r="C100" i="11"/>
  <c r="I100" i="11" s="1"/>
  <c r="G378" i="11"/>
  <c r="E378" i="11"/>
  <c r="L378" i="11" s="1"/>
  <c r="C378" i="11"/>
  <c r="I378" i="11" s="1"/>
  <c r="D378" i="11"/>
  <c r="F378" i="11"/>
  <c r="J378" i="11" s="1"/>
  <c r="R378" i="11" s="1"/>
  <c r="F323" i="11"/>
  <c r="J323" i="11" s="1"/>
  <c r="R323" i="11" s="1"/>
  <c r="G323" i="11"/>
  <c r="E323" i="11"/>
  <c r="L323" i="11" s="1"/>
  <c r="C323" i="11"/>
  <c r="I323" i="11" s="1"/>
  <c r="D323" i="11"/>
  <c r="E364" i="11"/>
  <c r="L364" i="11" s="1"/>
  <c r="C364" i="11"/>
  <c r="I364" i="11" s="1"/>
  <c r="G364" i="11"/>
  <c r="F364" i="11"/>
  <c r="J364" i="11" s="1"/>
  <c r="R364" i="11" s="1"/>
  <c r="D364" i="11"/>
  <c r="F303" i="11"/>
  <c r="J303" i="11" s="1"/>
  <c r="R303" i="11" s="1"/>
  <c r="D303" i="11"/>
  <c r="E303" i="11"/>
  <c r="L303" i="11" s="1"/>
  <c r="G303" i="11"/>
  <c r="C303" i="11"/>
  <c r="I303" i="11" s="1"/>
  <c r="F441" i="11"/>
  <c r="J441" i="11" s="1"/>
  <c r="R441" i="11" s="1"/>
  <c r="C441" i="11"/>
  <c r="I441" i="11" s="1"/>
  <c r="E441" i="11"/>
  <c r="L441" i="11" s="1"/>
  <c r="D441" i="11"/>
  <c r="G441" i="11"/>
  <c r="F272" i="11"/>
  <c r="J272" i="11" s="1"/>
  <c r="R272" i="11" s="1"/>
  <c r="C272" i="11"/>
  <c r="I272" i="11" s="1"/>
  <c r="G272" i="11"/>
  <c r="E272" i="11"/>
  <c r="L272" i="11" s="1"/>
  <c r="D272" i="11"/>
  <c r="D260" i="11"/>
  <c r="C260" i="11"/>
  <c r="I260" i="11" s="1"/>
  <c r="F260" i="11"/>
  <c r="G260" i="11"/>
  <c r="N260" i="11" s="1"/>
  <c r="O260" i="11" s="1"/>
  <c r="E260" i="11"/>
  <c r="L260" i="11" s="1"/>
  <c r="B260" i="11"/>
  <c r="C429" i="11"/>
  <c r="I429" i="11" s="1"/>
  <c r="D429" i="11"/>
  <c r="E429" i="11"/>
  <c r="L429" i="11" s="1"/>
  <c r="G429" i="11"/>
  <c r="F429" i="11"/>
  <c r="J429" i="11" s="1"/>
  <c r="R429" i="11" s="1"/>
  <c r="G126" i="11"/>
  <c r="N126" i="11" s="1"/>
  <c r="O126" i="11" s="1"/>
  <c r="D126" i="11"/>
  <c r="C126" i="11"/>
  <c r="I126" i="11" s="1"/>
  <c r="F126" i="11"/>
  <c r="E126" i="11"/>
  <c r="L126" i="11" s="1"/>
  <c r="C313" i="11"/>
  <c r="I313" i="11" s="1"/>
  <c r="D313" i="11"/>
  <c r="F313" i="11"/>
  <c r="J313" i="11" s="1"/>
  <c r="R313" i="11" s="1"/>
  <c r="E313" i="11"/>
  <c r="L313" i="11" s="1"/>
  <c r="G313" i="11"/>
  <c r="V451" i="11"/>
  <c r="D330" i="11"/>
  <c r="E330" i="11"/>
  <c r="L330" i="11" s="1"/>
  <c r="G330" i="11"/>
  <c r="C330" i="11"/>
  <c r="I330" i="11" s="1"/>
  <c r="F330" i="11"/>
  <c r="J330" i="11" s="1"/>
  <c r="R330" i="11" s="1"/>
  <c r="F167" i="11"/>
  <c r="C167" i="11"/>
  <c r="I167" i="11" s="1"/>
  <c r="G167" i="11"/>
  <c r="N167" i="11" s="1"/>
  <c r="O167" i="11" s="1"/>
  <c r="E167" i="11"/>
  <c r="L167" i="11" s="1"/>
  <c r="D167" i="11"/>
  <c r="D447" i="11"/>
  <c r="E447" i="11"/>
  <c r="L447" i="11" s="1"/>
  <c r="F447" i="11"/>
  <c r="J447" i="11" s="1"/>
  <c r="R447" i="11" s="1"/>
  <c r="G447" i="11"/>
  <c r="C447" i="11"/>
  <c r="I447" i="11" s="1"/>
  <c r="F280" i="11"/>
  <c r="J280" i="11" s="1"/>
  <c r="R280" i="11" s="1"/>
  <c r="G280" i="11"/>
  <c r="C280" i="11"/>
  <c r="I280" i="11" s="1"/>
  <c r="D280" i="11"/>
  <c r="E280" i="11"/>
  <c r="L280" i="11" s="1"/>
  <c r="E458" i="11"/>
  <c r="L458" i="11" s="1"/>
  <c r="D458" i="11"/>
  <c r="F458" i="11"/>
  <c r="J458" i="11" s="1"/>
  <c r="R458" i="11" s="1"/>
  <c r="G458" i="11"/>
  <c r="C458" i="11"/>
  <c r="I458" i="11" s="1"/>
  <c r="G187" i="11"/>
  <c r="N187" i="11" s="1"/>
  <c r="O187" i="11" s="1"/>
  <c r="C187" i="11"/>
  <c r="I187" i="11" s="1"/>
  <c r="D187" i="11"/>
  <c r="F187" i="11"/>
  <c r="E187" i="11"/>
  <c r="L187" i="11" s="1"/>
  <c r="E250" i="11"/>
  <c r="L250" i="11" s="1"/>
  <c r="D250" i="11"/>
  <c r="C250" i="11"/>
  <c r="I250" i="11" s="1"/>
  <c r="G250" i="11"/>
  <c r="N250" i="11" s="1"/>
  <c r="O250" i="11" s="1"/>
  <c r="F250" i="11"/>
  <c r="J250" i="11" s="1"/>
  <c r="C220" i="11"/>
  <c r="I220" i="11" s="1"/>
  <c r="F220" i="11"/>
  <c r="J220" i="11" s="1"/>
  <c r="D220" i="11"/>
  <c r="E220" i="11"/>
  <c r="L220" i="11" s="1"/>
  <c r="G220" i="11"/>
  <c r="N220" i="11" s="1"/>
  <c r="O220" i="11" s="1"/>
  <c r="D214" i="11"/>
  <c r="C214" i="11"/>
  <c r="I214" i="11" s="1"/>
  <c r="F214" i="11"/>
  <c r="J214" i="11" s="1"/>
  <c r="E214" i="11"/>
  <c r="L214" i="11" s="1"/>
  <c r="G214" i="11"/>
  <c r="N214" i="11" s="1"/>
  <c r="O214" i="11" s="1"/>
  <c r="D213" i="11"/>
  <c r="F213" i="11"/>
  <c r="C213" i="11"/>
  <c r="I213" i="11" s="1"/>
  <c r="G213" i="11"/>
  <c r="N213" i="11" s="1"/>
  <c r="O213" i="11" s="1"/>
  <c r="E213" i="11"/>
  <c r="L213" i="11" s="1"/>
  <c r="B267" i="11"/>
  <c r="C267" i="11"/>
  <c r="I267" i="11" s="1"/>
  <c r="G267" i="11"/>
  <c r="N267" i="11" s="1"/>
  <c r="O267" i="11" s="1"/>
  <c r="D267" i="11"/>
  <c r="F267" i="11"/>
  <c r="E267" i="11"/>
  <c r="L267" i="11" s="1"/>
  <c r="C182" i="11"/>
  <c r="I182" i="11" s="1"/>
  <c r="F182" i="11"/>
  <c r="G182" i="11"/>
  <c r="N182" i="11" s="1"/>
  <c r="O182" i="11" s="1"/>
  <c r="E182" i="11"/>
  <c r="L182" i="11" s="1"/>
  <c r="D182" i="11"/>
  <c r="F259" i="11"/>
  <c r="G259" i="11"/>
  <c r="N259" i="11" s="1"/>
  <c r="O259" i="11" s="1"/>
  <c r="D259" i="11"/>
  <c r="E259" i="11"/>
  <c r="L259" i="11" s="1"/>
  <c r="C259" i="11"/>
  <c r="I259" i="11" s="1"/>
  <c r="C304" i="11"/>
  <c r="I304" i="11" s="1"/>
  <c r="F304" i="11"/>
  <c r="J304" i="11" s="1"/>
  <c r="R304" i="11" s="1"/>
  <c r="D304" i="11"/>
  <c r="G304" i="11"/>
  <c r="E304" i="11"/>
  <c r="L304" i="11" s="1"/>
  <c r="F481" i="11"/>
  <c r="J481" i="11" s="1"/>
  <c r="R481" i="11" s="1"/>
  <c r="G481" i="11"/>
  <c r="D481" i="11"/>
  <c r="E481" i="11"/>
  <c r="L481" i="11" s="1"/>
  <c r="C481" i="11"/>
  <c r="I481" i="11" s="1"/>
  <c r="F283" i="11"/>
  <c r="J283" i="11" s="1"/>
  <c r="R283" i="11" s="1"/>
  <c r="G283" i="11"/>
  <c r="C283" i="11"/>
  <c r="I283" i="11" s="1"/>
  <c r="D283" i="11"/>
  <c r="E283" i="11"/>
  <c r="L283" i="11" s="1"/>
  <c r="F218" i="11"/>
  <c r="D218" i="11"/>
  <c r="E218" i="11"/>
  <c r="L218" i="11" s="1"/>
  <c r="C218" i="11"/>
  <c r="I218" i="11" s="1"/>
  <c r="G218" i="11"/>
  <c r="N218" i="11" s="1"/>
  <c r="O218" i="11" s="1"/>
  <c r="D209" i="11"/>
  <c r="E209" i="11"/>
  <c r="L209" i="11" s="1"/>
  <c r="C209" i="11"/>
  <c r="I209" i="11" s="1"/>
  <c r="G209" i="11"/>
  <c r="N209" i="11" s="1"/>
  <c r="O209" i="11" s="1"/>
  <c r="F209" i="11"/>
  <c r="D153" i="11"/>
  <c r="G153" i="11"/>
  <c r="N153" i="11" s="1"/>
  <c r="O153" i="11" s="1"/>
  <c r="E153" i="11"/>
  <c r="L153" i="11" s="1"/>
  <c r="C153" i="11"/>
  <c r="I153" i="11" s="1"/>
  <c r="F153" i="11"/>
  <c r="D449" i="11"/>
  <c r="F449" i="11"/>
  <c r="J449" i="11" s="1"/>
  <c r="R449" i="11" s="1"/>
  <c r="C449" i="11"/>
  <c r="I449" i="11" s="1"/>
  <c r="G449" i="11"/>
  <c r="E449" i="11"/>
  <c r="L449" i="11" s="1"/>
  <c r="F308" i="11"/>
  <c r="J308" i="11" s="1"/>
  <c r="R308" i="11" s="1"/>
  <c r="C308" i="11"/>
  <c r="I308" i="11" s="1"/>
  <c r="G308" i="11"/>
  <c r="E308" i="11"/>
  <c r="L308" i="11" s="1"/>
  <c r="D308" i="11"/>
  <c r="C486" i="11"/>
  <c r="I486" i="11" s="1"/>
  <c r="D486" i="11"/>
  <c r="E486" i="11"/>
  <c r="L486" i="11" s="1"/>
  <c r="F486" i="11"/>
  <c r="J486" i="11" s="1"/>
  <c r="R486" i="11" s="1"/>
  <c r="G486" i="11"/>
  <c r="G140" i="11"/>
  <c r="N140" i="11" s="1"/>
  <c r="O140" i="11" s="1"/>
  <c r="F140" i="11"/>
  <c r="C140" i="11"/>
  <c r="I140" i="11" s="1"/>
  <c r="E140" i="11"/>
  <c r="L140" i="11" s="1"/>
  <c r="D140" i="11"/>
  <c r="G363" i="11"/>
  <c r="F363" i="11"/>
  <c r="J363" i="11" s="1"/>
  <c r="R363" i="11" s="1"/>
  <c r="C363" i="11"/>
  <c r="I363" i="11" s="1"/>
  <c r="E363" i="11"/>
  <c r="L363" i="11" s="1"/>
  <c r="D363" i="11"/>
  <c r="D185" i="11"/>
  <c r="G185" i="11"/>
  <c r="N185" i="11" s="1"/>
  <c r="O185" i="11" s="1"/>
  <c r="F185" i="11"/>
  <c r="E185" i="11"/>
  <c r="L185" i="11" s="1"/>
  <c r="C185" i="11"/>
  <c r="I185" i="11" s="1"/>
  <c r="B238" i="11"/>
  <c r="B199" i="11"/>
  <c r="C261" i="11"/>
  <c r="I261" i="11" s="1"/>
  <c r="D261" i="11"/>
  <c r="G261" i="11"/>
  <c r="N261" i="11" s="1"/>
  <c r="O261" i="11" s="1"/>
  <c r="E261" i="11"/>
  <c r="L261" i="11" s="1"/>
  <c r="F261" i="11"/>
  <c r="J261" i="11" s="1"/>
  <c r="B261" i="11"/>
  <c r="E87" i="11"/>
  <c r="L87" i="11" s="1"/>
  <c r="F87" i="11"/>
  <c r="G87" i="11"/>
  <c r="N87" i="11" s="1"/>
  <c r="O87" i="11" s="1"/>
  <c r="D87" i="11"/>
  <c r="C485" i="11"/>
  <c r="I485" i="11" s="1"/>
  <c r="G485" i="11"/>
  <c r="D485" i="11"/>
  <c r="E485" i="11"/>
  <c r="L485" i="11" s="1"/>
  <c r="F485" i="11"/>
  <c r="J485" i="11" s="1"/>
  <c r="R485" i="11" s="1"/>
  <c r="G351" i="11"/>
  <c r="F351" i="11"/>
  <c r="J351" i="11" s="1"/>
  <c r="R351" i="11" s="1"/>
  <c r="C351" i="11"/>
  <c r="I351" i="11" s="1"/>
  <c r="E351" i="11"/>
  <c r="L351" i="11" s="1"/>
  <c r="D351" i="11"/>
  <c r="E125" i="11"/>
  <c r="L125" i="11" s="1"/>
  <c r="G125" i="11"/>
  <c r="N125" i="11" s="1"/>
  <c r="O125" i="11" s="1"/>
  <c r="D125" i="11"/>
  <c r="C125" i="11"/>
  <c r="I125" i="11" s="1"/>
  <c r="F125" i="11"/>
  <c r="C136" i="11"/>
  <c r="I136" i="11" s="1"/>
  <c r="F136" i="11"/>
  <c r="E136" i="11"/>
  <c r="L136" i="11" s="1"/>
  <c r="D136" i="11"/>
  <c r="G136" i="11"/>
  <c r="N136" i="11" s="1"/>
  <c r="O136" i="11" s="1"/>
  <c r="E224" i="11"/>
  <c r="L224" i="11" s="1"/>
  <c r="C224" i="11"/>
  <c r="I224" i="11" s="1"/>
  <c r="D224" i="11"/>
  <c r="F224" i="11"/>
  <c r="J224" i="11" s="1"/>
  <c r="G224" i="11"/>
  <c r="N224" i="11" s="1"/>
  <c r="O224" i="11" s="1"/>
  <c r="E134" i="11"/>
  <c r="L134" i="11" s="1"/>
  <c r="F134" i="11"/>
  <c r="G134" i="11"/>
  <c r="N134" i="11" s="1"/>
  <c r="O134" i="11" s="1"/>
  <c r="D134" i="11"/>
  <c r="C134" i="11"/>
  <c r="I134" i="11" s="1"/>
  <c r="C307" i="11"/>
  <c r="I307" i="11" s="1"/>
  <c r="F307" i="11"/>
  <c r="J307" i="11" s="1"/>
  <c r="R307" i="11" s="1"/>
  <c r="D307" i="11"/>
  <c r="G307" i="11"/>
  <c r="E307" i="11"/>
  <c r="L307" i="11" s="1"/>
  <c r="C366" i="11"/>
  <c r="I366" i="11" s="1"/>
  <c r="D366" i="11"/>
  <c r="G366" i="11"/>
  <c r="E366" i="11"/>
  <c r="L366" i="11" s="1"/>
  <c r="F366" i="11"/>
  <c r="J366" i="11" s="1"/>
  <c r="R366" i="11" s="1"/>
  <c r="E321" i="11"/>
  <c r="L321" i="11" s="1"/>
  <c r="G321" i="11"/>
  <c r="D321" i="11"/>
  <c r="F321" i="11"/>
  <c r="J321" i="11" s="1"/>
  <c r="R321" i="11" s="1"/>
  <c r="C321" i="11"/>
  <c r="I321" i="11" s="1"/>
  <c r="G197" i="11"/>
  <c r="N197" i="11" s="1"/>
  <c r="O197" i="11" s="1"/>
  <c r="F197" i="11"/>
  <c r="E197" i="11"/>
  <c r="L197" i="11" s="1"/>
  <c r="D197" i="11"/>
  <c r="C197" i="11"/>
  <c r="I197" i="11" s="1"/>
  <c r="C289" i="11"/>
  <c r="I289" i="11" s="1"/>
  <c r="D289" i="11"/>
  <c r="G289" i="11"/>
  <c r="F289" i="11"/>
  <c r="J289" i="11" s="1"/>
  <c r="R289" i="11" s="1"/>
  <c r="E289" i="11"/>
  <c r="L289" i="11" s="1"/>
  <c r="G292" i="11"/>
  <c r="C292" i="11"/>
  <c r="I292" i="11" s="1"/>
  <c r="D292" i="11"/>
  <c r="F292" i="11"/>
  <c r="J292" i="11" s="1"/>
  <c r="R292" i="11" s="1"/>
  <c r="E292" i="11"/>
  <c r="L292" i="11" s="1"/>
  <c r="C421" i="11"/>
  <c r="I421" i="11" s="1"/>
  <c r="D421" i="11"/>
  <c r="F421" i="11"/>
  <c r="J421" i="11" s="1"/>
  <c r="R421" i="11" s="1"/>
  <c r="G421" i="11"/>
  <c r="E421" i="11"/>
  <c r="L421" i="11" s="1"/>
  <c r="D225" i="11"/>
  <c r="G225" i="11"/>
  <c r="N225" i="11" s="1"/>
  <c r="O225" i="11" s="1"/>
  <c r="F225" i="11"/>
  <c r="E225" i="11"/>
  <c r="L225" i="11" s="1"/>
  <c r="C225" i="11"/>
  <c r="I225" i="11" s="1"/>
  <c r="E212" i="11"/>
  <c r="L212" i="11" s="1"/>
  <c r="C212" i="11"/>
  <c r="I212" i="11" s="1"/>
  <c r="D212" i="11"/>
  <c r="G212" i="11"/>
  <c r="N212" i="11" s="1"/>
  <c r="O212" i="11" s="1"/>
  <c r="F212" i="11"/>
  <c r="J212" i="11" s="1"/>
  <c r="D95" i="11"/>
  <c r="G95" i="11"/>
  <c r="N95" i="11" s="1"/>
  <c r="O95" i="11" s="1"/>
  <c r="E95" i="11"/>
  <c r="L95" i="11" s="1"/>
  <c r="F95" i="11"/>
  <c r="C95" i="11"/>
  <c r="I95" i="11" s="1"/>
  <c r="G457" i="11"/>
  <c r="D457" i="11"/>
  <c r="C457" i="11"/>
  <c r="I457" i="11" s="1"/>
  <c r="E457" i="11"/>
  <c r="L457" i="11" s="1"/>
  <c r="F457" i="11"/>
  <c r="J457" i="11" s="1"/>
  <c r="R457" i="11" s="1"/>
  <c r="F314" i="11"/>
  <c r="J314" i="11" s="1"/>
  <c r="R314" i="11" s="1"/>
  <c r="C314" i="11"/>
  <c r="I314" i="11" s="1"/>
  <c r="G314" i="11"/>
  <c r="D314" i="11"/>
  <c r="E314" i="11"/>
  <c r="L314" i="11" s="1"/>
  <c r="G425" i="11"/>
  <c r="D425" i="11"/>
  <c r="E425" i="11"/>
  <c r="L425" i="11" s="1"/>
  <c r="C425" i="11"/>
  <c r="I425" i="11" s="1"/>
  <c r="F425" i="11"/>
  <c r="J425" i="11" s="1"/>
  <c r="R425" i="11" s="1"/>
  <c r="G442" i="11"/>
  <c r="F442" i="11"/>
  <c r="J442" i="11" s="1"/>
  <c r="R442" i="11" s="1"/>
  <c r="E442" i="11"/>
  <c r="L442" i="11" s="1"/>
  <c r="D442" i="11"/>
  <c r="C442" i="11"/>
  <c r="I442" i="11" s="1"/>
  <c r="D367" i="11"/>
  <c r="G367" i="11"/>
  <c r="E367" i="11"/>
  <c r="L367" i="11" s="1"/>
  <c r="C367" i="11"/>
  <c r="I367" i="11" s="1"/>
  <c r="F367" i="11"/>
  <c r="J367" i="11" s="1"/>
  <c r="R367" i="11" s="1"/>
  <c r="G105" i="11"/>
  <c r="N105" i="11" s="1"/>
  <c r="O105" i="11" s="1"/>
  <c r="D105" i="11"/>
  <c r="C105" i="11"/>
  <c r="I105" i="11" s="1"/>
  <c r="E105" i="11"/>
  <c r="L105" i="11" s="1"/>
  <c r="F105" i="11"/>
  <c r="G381" i="11"/>
  <c r="C381" i="11"/>
  <c r="I381" i="11" s="1"/>
  <c r="F381" i="11"/>
  <c r="J381" i="11" s="1"/>
  <c r="R381" i="11" s="1"/>
  <c r="D381" i="11"/>
  <c r="E381" i="11"/>
  <c r="L381" i="11" s="1"/>
  <c r="W352" i="11"/>
  <c r="V352" i="11"/>
  <c r="B214" i="11"/>
  <c r="W451" i="11" l="1"/>
  <c r="T451" i="11"/>
  <c r="O285" i="11"/>
  <c r="W400" i="11"/>
  <c r="AD400" i="11" s="1"/>
  <c r="T400" i="11"/>
  <c r="W340" i="11"/>
  <c r="AI340" i="11" s="1"/>
  <c r="T340" i="11"/>
  <c r="B290" i="11"/>
  <c r="T389" i="11"/>
  <c r="V389" i="11"/>
  <c r="N401" i="11"/>
  <c r="W389" i="11"/>
  <c r="Y389" i="11" s="1"/>
  <c r="T428" i="11"/>
  <c r="W443" i="11"/>
  <c r="AJ443" i="11" s="1"/>
  <c r="T285" i="11"/>
  <c r="W386" i="11"/>
  <c r="Z386" i="11" s="1"/>
  <c r="W411" i="11"/>
  <c r="AA411" i="11" s="1"/>
  <c r="J192" i="11"/>
  <c r="O297" i="11"/>
  <c r="J184" i="11"/>
  <c r="J179" i="11"/>
  <c r="J189" i="11"/>
  <c r="J182" i="11"/>
  <c r="B336" i="11"/>
  <c r="N293" i="11"/>
  <c r="S349" i="11"/>
  <c r="W349" i="11"/>
  <c r="AA349" i="11" s="1"/>
  <c r="O418" i="11"/>
  <c r="N349" i="11"/>
  <c r="V285" i="11"/>
  <c r="W285" i="11"/>
  <c r="AI285" i="11" s="1"/>
  <c r="B411" i="11"/>
  <c r="S428" i="11"/>
  <c r="S411" i="11"/>
  <c r="V428" i="11"/>
  <c r="T411" i="11"/>
  <c r="J108" i="11"/>
  <c r="O411" i="11"/>
  <c r="V409" i="11"/>
  <c r="J99" i="11"/>
  <c r="N336" i="11"/>
  <c r="S443" i="11"/>
  <c r="O339" i="11"/>
  <c r="N406" i="11"/>
  <c r="T443" i="11"/>
  <c r="B400" i="11"/>
  <c r="B428" i="11"/>
  <c r="B375" i="11"/>
  <c r="N436" i="11"/>
  <c r="S445" i="11"/>
  <c r="O439" i="11"/>
  <c r="V273" i="11"/>
  <c r="S373" i="11"/>
  <c r="V317" i="11"/>
  <c r="V471" i="11"/>
  <c r="N373" i="11"/>
  <c r="T373" i="11"/>
  <c r="B445" i="11"/>
  <c r="W373" i="11"/>
  <c r="AI373" i="11" s="1"/>
  <c r="N273" i="11"/>
  <c r="T273" i="11"/>
  <c r="S273" i="11"/>
  <c r="W462" i="11"/>
  <c r="AD462" i="11" s="1"/>
  <c r="N451" i="11"/>
  <c r="B305" i="11"/>
  <c r="N414" i="11"/>
  <c r="V362" i="11"/>
  <c r="N386" i="11"/>
  <c r="N359" i="11"/>
  <c r="O342" i="11"/>
  <c r="W359" i="11"/>
  <c r="AI359" i="11" s="1"/>
  <c r="N270" i="11"/>
  <c r="T391" i="11"/>
  <c r="B389" i="11"/>
  <c r="S413" i="11"/>
  <c r="S391" i="11"/>
  <c r="T446" i="11"/>
  <c r="N306" i="11"/>
  <c r="W362" i="11"/>
  <c r="AA362" i="11" s="1"/>
  <c r="W445" i="11"/>
  <c r="AC445" i="11" s="1"/>
  <c r="V401" i="11"/>
  <c r="B362" i="11"/>
  <c r="S368" i="11"/>
  <c r="W284" i="11"/>
  <c r="AF284" i="11" s="1"/>
  <c r="T445" i="11"/>
  <c r="V462" i="11"/>
  <c r="S462" i="11"/>
  <c r="B359" i="11"/>
  <c r="O446" i="11"/>
  <c r="N471" i="11"/>
  <c r="T406" i="11"/>
  <c r="W418" i="11"/>
  <c r="AJ418" i="11" s="1"/>
  <c r="W465" i="11"/>
  <c r="Y465" i="11" s="1"/>
  <c r="V418" i="11"/>
  <c r="T418" i="11"/>
  <c r="O362" i="11"/>
  <c r="S406" i="11"/>
  <c r="B439" i="11"/>
  <c r="V406" i="11"/>
  <c r="S386" i="11"/>
  <c r="T386" i="11"/>
  <c r="O397" i="11"/>
  <c r="W407" i="11"/>
  <c r="Z407" i="11" s="1"/>
  <c r="T349" i="11"/>
  <c r="V436" i="11"/>
  <c r="S270" i="11"/>
  <c r="W305" i="11"/>
  <c r="Z305" i="11" s="1"/>
  <c r="T284" i="11"/>
  <c r="V439" i="11"/>
  <c r="V354" i="11"/>
  <c r="J96" i="11"/>
  <c r="O465" i="11"/>
  <c r="V368" i="11"/>
  <c r="O391" i="11"/>
  <c r="W471" i="11"/>
  <c r="Y471" i="11" s="1"/>
  <c r="O389" i="11"/>
  <c r="T407" i="11"/>
  <c r="S436" i="11"/>
  <c r="N407" i="11"/>
  <c r="T368" i="11"/>
  <c r="S471" i="11"/>
  <c r="V407" i="11"/>
  <c r="T436" i="11"/>
  <c r="O395" i="11"/>
  <c r="J149" i="11"/>
  <c r="S317" i="11"/>
  <c r="V359" i="11"/>
  <c r="O355" i="11"/>
  <c r="T354" i="11"/>
  <c r="S446" i="11"/>
  <c r="O352" i="11"/>
  <c r="B401" i="11"/>
  <c r="W401" i="11"/>
  <c r="AG401" i="11" s="1"/>
  <c r="S340" i="11"/>
  <c r="B462" i="11"/>
  <c r="S359" i="11"/>
  <c r="W354" i="11"/>
  <c r="Y354" i="11" s="1"/>
  <c r="W446" i="11"/>
  <c r="AC446" i="11" s="1"/>
  <c r="S401" i="11"/>
  <c r="N387" i="11"/>
  <c r="T352" i="11"/>
  <c r="V400" i="11"/>
  <c r="W391" i="11"/>
  <c r="AC391" i="11" s="1"/>
  <c r="V284" i="11"/>
  <c r="S362" i="11"/>
  <c r="W317" i="11"/>
  <c r="AJ317" i="11" s="1"/>
  <c r="V274" i="11"/>
  <c r="B349" i="11"/>
  <c r="W383" i="11"/>
  <c r="AI383" i="11" s="1"/>
  <c r="J151" i="11"/>
  <c r="J121" i="11"/>
  <c r="B406" i="11"/>
  <c r="B383" i="11"/>
  <c r="V295" i="11"/>
  <c r="N274" i="11"/>
  <c r="O443" i="11"/>
  <c r="N340" i="11"/>
  <c r="O410" i="11"/>
  <c r="S361" i="11"/>
  <c r="N284" i="11"/>
  <c r="W439" i="11"/>
  <c r="AC439" i="11" s="1"/>
  <c r="W295" i="11"/>
  <c r="Z295" i="11" s="1"/>
  <c r="V361" i="11"/>
  <c r="B270" i="11"/>
  <c r="W270" i="11"/>
  <c r="AC270" i="11" s="1"/>
  <c r="V270" i="11"/>
  <c r="S295" i="11"/>
  <c r="W361" i="11"/>
  <c r="AJ361" i="11" s="1"/>
  <c r="S439" i="11"/>
  <c r="J159" i="11"/>
  <c r="J148" i="11"/>
  <c r="O368" i="11"/>
  <c r="V396" i="11"/>
  <c r="V297" i="11"/>
  <c r="J150" i="11"/>
  <c r="J116" i="11"/>
  <c r="J147" i="11"/>
  <c r="T290" i="11"/>
  <c r="V397" i="11"/>
  <c r="T387" i="11"/>
  <c r="T396" i="11"/>
  <c r="W396" i="11"/>
  <c r="AD396" i="11" s="1"/>
  <c r="T342" i="11"/>
  <c r="T410" i="11"/>
  <c r="N295" i="11"/>
  <c r="W384" i="11"/>
  <c r="AD384" i="11" s="1"/>
  <c r="W413" i="11"/>
  <c r="AG413" i="11" s="1"/>
  <c r="V413" i="11"/>
  <c r="J177" i="11"/>
  <c r="J106" i="11"/>
  <c r="R88" i="11"/>
  <c r="T88" i="11" s="1"/>
  <c r="S388" i="11"/>
  <c r="S274" i="11"/>
  <c r="B397" i="11"/>
  <c r="B306" i="11"/>
  <c r="T465" i="11"/>
  <c r="S397" i="11"/>
  <c r="V387" i="11"/>
  <c r="W372" i="11"/>
  <c r="AG372" i="11" s="1"/>
  <c r="T297" i="11"/>
  <c r="S395" i="11"/>
  <c r="S465" i="11"/>
  <c r="W397" i="11"/>
  <c r="Y397" i="11" s="1"/>
  <c r="W387" i="11"/>
  <c r="AI387" i="11" s="1"/>
  <c r="S297" i="11"/>
  <c r="B355" i="11"/>
  <c r="T414" i="11"/>
  <c r="W274" i="11"/>
  <c r="AG274" i="11" s="1"/>
  <c r="W355" i="11"/>
  <c r="AI355" i="11" s="1"/>
  <c r="S358" i="11"/>
  <c r="J171" i="11"/>
  <c r="V342" i="11"/>
  <c r="S342" i="11"/>
  <c r="N372" i="11"/>
  <c r="W409" i="11"/>
  <c r="AH409" i="11" s="1"/>
  <c r="W410" i="11"/>
  <c r="AG410" i="11" s="1"/>
  <c r="N377" i="11"/>
  <c r="T384" i="11"/>
  <c r="O354" i="11"/>
  <c r="S409" i="11"/>
  <c r="S410" i="11"/>
  <c r="O317" i="11"/>
  <c r="S384" i="11"/>
  <c r="O409" i="11"/>
  <c r="B388" i="11"/>
  <c r="J153" i="11"/>
  <c r="N361" i="11"/>
  <c r="O375" i="11"/>
  <c r="N396" i="11"/>
  <c r="N384" i="11"/>
  <c r="O290" i="11"/>
  <c r="N383" i="11"/>
  <c r="J144" i="11"/>
  <c r="J137" i="11"/>
  <c r="V414" i="11"/>
  <c r="T358" i="11"/>
  <c r="B342" i="11"/>
  <c r="V355" i="11"/>
  <c r="J158" i="11"/>
  <c r="V372" i="11"/>
  <c r="T383" i="11"/>
  <c r="J154" i="11"/>
  <c r="S414" i="11"/>
  <c r="V358" i="11"/>
  <c r="O305" i="11"/>
  <c r="S355" i="11"/>
  <c r="T377" i="11"/>
  <c r="T372" i="11"/>
  <c r="W375" i="11"/>
  <c r="AI375" i="11" s="1"/>
  <c r="O388" i="11"/>
  <c r="S383" i="11"/>
  <c r="J130" i="11"/>
  <c r="J173" i="11"/>
  <c r="J100" i="11"/>
  <c r="J94" i="11"/>
  <c r="J113" i="11"/>
  <c r="W395" i="11"/>
  <c r="AC395" i="11" s="1"/>
  <c r="W377" i="11"/>
  <c r="AJ377" i="11" s="1"/>
  <c r="O462" i="11"/>
  <c r="V305" i="11"/>
  <c r="V375" i="11"/>
  <c r="V388" i="11"/>
  <c r="N358" i="11"/>
  <c r="V395" i="11"/>
  <c r="S377" i="11"/>
  <c r="S305" i="11"/>
  <c r="T375" i="11"/>
  <c r="B274" i="11"/>
  <c r="T388" i="11"/>
  <c r="R214" i="11"/>
  <c r="S214" i="11" s="1"/>
  <c r="W339" i="11"/>
  <c r="AC339" i="11" s="1"/>
  <c r="R222" i="11"/>
  <c r="S222" i="11" s="1"/>
  <c r="V339" i="11"/>
  <c r="W290" i="11"/>
  <c r="AI290" i="11" s="1"/>
  <c r="T207" i="11"/>
  <c r="T339" i="11"/>
  <c r="S290" i="11"/>
  <c r="J167" i="11"/>
  <c r="J128" i="11"/>
  <c r="J194" i="11"/>
  <c r="R261" i="11"/>
  <c r="T261" i="11" s="1"/>
  <c r="J267" i="11"/>
  <c r="R267" i="11" s="1"/>
  <c r="J232" i="11"/>
  <c r="R232" i="11" s="1"/>
  <c r="J191" i="11"/>
  <c r="J112" i="11"/>
  <c r="J93" i="11"/>
  <c r="J183" i="11"/>
  <c r="J129" i="11"/>
  <c r="J136" i="11"/>
  <c r="J125" i="11"/>
  <c r="J187" i="11"/>
  <c r="J157" i="11"/>
  <c r="J236" i="11"/>
  <c r="J133" i="11"/>
  <c r="J219" i="11"/>
  <c r="J204" i="11"/>
  <c r="J89" i="11"/>
  <c r="J243" i="11"/>
  <c r="R243" i="11" s="1"/>
  <c r="J199" i="11"/>
  <c r="R199" i="11" s="1"/>
  <c r="J223" i="11"/>
  <c r="R223" i="11" s="1"/>
  <c r="J240" i="11"/>
  <c r="R240" i="11" s="1"/>
  <c r="T240" i="11" s="1"/>
  <c r="J227" i="11"/>
  <c r="J264" i="11"/>
  <c r="R264" i="11" s="1"/>
  <c r="J103" i="11"/>
  <c r="J228" i="11"/>
  <c r="J118" i="11"/>
  <c r="J208" i="11"/>
  <c r="R208" i="11" s="1"/>
  <c r="J246" i="11"/>
  <c r="R246" i="11" s="1"/>
  <c r="S246" i="11" s="1"/>
  <c r="J166" i="11"/>
  <c r="J115" i="11"/>
  <c r="J110" i="11"/>
  <c r="J172" i="11"/>
  <c r="J221" i="11"/>
  <c r="J170" i="11"/>
  <c r="J114" i="11"/>
  <c r="J178" i="11"/>
  <c r="J186" i="11"/>
  <c r="J181" i="11"/>
  <c r="J205" i="11"/>
  <c r="J255" i="11"/>
  <c r="J111" i="11"/>
  <c r="J164" i="11"/>
  <c r="J239" i="11"/>
  <c r="R239" i="11" s="1"/>
  <c r="S239" i="11" s="1"/>
  <c r="J161" i="11"/>
  <c r="J135" i="11"/>
  <c r="J258" i="11"/>
  <c r="R258" i="11" s="1"/>
  <c r="J193" i="11"/>
  <c r="T256" i="11"/>
  <c r="S256" i="11"/>
  <c r="S245" i="11"/>
  <c r="T245" i="11"/>
  <c r="B221" i="11"/>
  <c r="AI414" i="11"/>
  <c r="AG414" i="11"/>
  <c r="AA414" i="11"/>
  <c r="Y414" i="11"/>
  <c r="AC414" i="11"/>
  <c r="AJ414" i="11"/>
  <c r="Z414" i="11"/>
  <c r="AH414" i="11"/>
  <c r="AD414" i="11"/>
  <c r="Z358" i="11"/>
  <c r="Y358" i="11"/>
  <c r="AI358" i="11"/>
  <c r="AA358" i="11"/>
  <c r="AG358" i="11"/>
  <c r="AC358" i="11"/>
  <c r="AD358" i="11"/>
  <c r="AH358" i="11"/>
  <c r="AJ358" i="11"/>
  <c r="AD342" i="11"/>
  <c r="AA342" i="11"/>
  <c r="AJ342" i="11"/>
  <c r="AG342" i="11"/>
  <c r="Y342" i="11"/>
  <c r="AI342" i="11"/>
  <c r="Z342" i="11"/>
  <c r="AH342" i="11"/>
  <c r="AC342" i="11"/>
  <c r="T457" i="11"/>
  <c r="W457" i="11"/>
  <c r="S457" i="11"/>
  <c r="V457" i="11"/>
  <c r="O457" i="11"/>
  <c r="N457" i="11"/>
  <c r="J225" i="11"/>
  <c r="R225" i="11" s="1"/>
  <c r="W421" i="11"/>
  <c r="V421" i="11"/>
  <c r="S421" i="11"/>
  <c r="T421" i="11"/>
  <c r="B289" i="11"/>
  <c r="T321" i="11"/>
  <c r="V321" i="11"/>
  <c r="S321" i="11"/>
  <c r="W321" i="11"/>
  <c r="S307" i="11"/>
  <c r="T307" i="11"/>
  <c r="W307" i="11"/>
  <c r="V307" i="11"/>
  <c r="B351" i="11"/>
  <c r="N485" i="11"/>
  <c r="O485" i="11"/>
  <c r="C87" i="11"/>
  <c r="I87" i="11" s="1"/>
  <c r="J87" i="11" s="1"/>
  <c r="C78" i="11"/>
  <c r="AA400" i="11"/>
  <c r="S363" i="11"/>
  <c r="W363" i="11"/>
  <c r="T363" i="11"/>
  <c r="V363" i="11"/>
  <c r="W486" i="11"/>
  <c r="T486" i="11"/>
  <c r="S486" i="11"/>
  <c r="V486" i="11"/>
  <c r="W308" i="11"/>
  <c r="T308" i="11"/>
  <c r="S308" i="11"/>
  <c r="V308" i="11"/>
  <c r="W449" i="11"/>
  <c r="T449" i="11"/>
  <c r="S449" i="11"/>
  <c r="V449" i="11"/>
  <c r="W481" i="11"/>
  <c r="S481" i="11"/>
  <c r="T481" i="11"/>
  <c r="V481" i="11"/>
  <c r="W458" i="11"/>
  <c r="T458" i="11"/>
  <c r="S458" i="11"/>
  <c r="V458" i="11"/>
  <c r="N280" i="11"/>
  <c r="O280" i="11"/>
  <c r="AJ340" i="11"/>
  <c r="AD340" i="11"/>
  <c r="AG428" i="11"/>
  <c r="AC428" i="11"/>
  <c r="AD428" i="11"/>
  <c r="Z428" i="11"/>
  <c r="Y428" i="11"/>
  <c r="AI428" i="11"/>
  <c r="AA428" i="11"/>
  <c r="AH428" i="11"/>
  <c r="AJ428" i="11"/>
  <c r="N313" i="11"/>
  <c r="O313" i="11"/>
  <c r="N429" i="11"/>
  <c r="O429" i="11"/>
  <c r="O441" i="11"/>
  <c r="N441" i="11"/>
  <c r="V441" i="11"/>
  <c r="W441" i="11"/>
  <c r="T441" i="11"/>
  <c r="S441" i="11"/>
  <c r="N303" i="11"/>
  <c r="O303" i="11"/>
  <c r="B364" i="11"/>
  <c r="B378" i="11"/>
  <c r="N378" i="11"/>
  <c r="O378" i="11"/>
  <c r="O408" i="11"/>
  <c r="N408" i="11"/>
  <c r="B408" i="11"/>
  <c r="J131" i="11"/>
  <c r="V438" i="11"/>
  <c r="S438" i="11"/>
  <c r="T438" i="11"/>
  <c r="W438" i="11"/>
  <c r="S422" i="11"/>
  <c r="V422" i="11"/>
  <c r="W422" i="11"/>
  <c r="T422" i="11"/>
  <c r="O478" i="11"/>
  <c r="N478" i="11"/>
  <c r="B302" i="11"/>
  <c r="W415" i="11"/>
  <c r="V415" i="11"/>
  <c r="T415" i="11"/>
  <c r="S415" i="11"/>
  <c r="B415" i="11"/>
  <c r="N475" i="11"/>
  <c r="O475" i="11"/>
  <c r="O347" i="11"/>
  <c r="N347" i="11"/>
  <c r="J206" i="11"/>
  <c r="T402" i="11"/>
  <c r="V402" i="11"/>
  <c r="W402" i="11"/>
  <c r="S402" i="11"/>
  <c r="J97" i="11"/>
  <c r="AI293" i="11"/>
  <c r="AJ293" i="11"/>
  <c r="Z293" i="11"/>
  <c r="AE293" i="11"/>
  <c r="A209" i="12" s="1"/>
  <c r="AF293" i="11"/>
  <c r="AC293" i="11"/>
  <c r="AH293" i="11"/>
  <c r="AG293" i="11"/>
  <c r="Y293" i="11"/>
  <c r="AD293" i="11"/>
  <c r="AA293" i="11"/>
  <c r="B294" i="11"/>
  <c r="N294" i="11"/>
  <c r="O294" i="11"/>
  <c r="B331" i="11"/>
  <c r="B326" i="11"/>
  <c r="J226" i="11"/>
  <c r="J263" i="11"/>
  <c r="R263" i="11" s="1"/>
  <c r="N319" i="11"/>
  <c r="O319" i="11"/>
  <c r="T287" i="11"/>
  <c r="S287" i="11"/>
  <c r="W287" i="11"/>
  <c r="V287" i="11"/>
  <c r="N287" i="11"/>
  <c r="O287" i="11"/>
  <c r="N427" i="11"/>
  <c r="O427" i="11"/>
  <c r="N380" i="11"/>
  <c r="O380" i="11"/>
  <c r="J231" i="11"/>
  <c r="R231" i="11" s="1"/>
  <c r="B479" i="11"/>
  <c r="T479" i="11"/>
  <c r="W479" i="11"/>
  <c r="V479" i="11"/>
  <c r="S479" i="11"/>
  <c r="T476" i="11"/>
  <c r="V476" i="11"/>
  <c r="S476" i="11"/>
  <c r="W476" i="11"/>
  <c r="B476" i="11"/>
  <c r="B432" i="11"/>
  <c r="O484" i="11"/>
  <c r="N484" i="11"/>
  <c r="T430" i="11"/>
  <c r="W430" i="11"/>
  <c r="S430" i="11"/>
  <c r="V430" i="11"/>
  <c r="B430" i="11"/>
  <c r="B464" i="11"/>
  <c r="O275" i="11"/>
  <c r="N275" i="11"/>
  <c r="S315" i="11"/>
  <c r="W315" i="11"/>
  <c r="V315" i="11"/>
  <c r="T315" i="11"/>
  <c r="J244" i="11"/>
  <c r="R244" i="11" s="1"/>
  <c r="O278" i="11"/>
  <c r="N278" i="11"/>
  <c r="N393" i="11"/>
  <c r="O393" i="11"/>
  <c r="B202" i="11"/>
  <c r="R202" i="11" s="1"/>
  <c r="B338" i="11"/>
  <c r="B416" i="11"/>
  <c r="W412" i="11"/>
  <c r="T412" i="11"/>
  <c r="V412" i="11"/>
  <c r="S412" i="11"/>
  <c r="N466" i="11"/>
  <c r="O466" i="11"/>
  <c r="W288" i="11"/>
  <c r="S288" i="11"/>
  <c r="V288" i="11"/>
  <c r="T288" i="11"/>
  <c r="J123" i="11"/>
  <c r="B268" i="11"/>
  <c r="B379" i="11"/>
  <c r="S382" i="11"/>
  <c r="W382" i="11"/>
  <c r="V382" i="11"/>
  <c r="T382" i="11"/>
  <c r="O382" i="11"/>
  <c r="N382" i="11"/>
  <c r="O453" i="11"/>
  <c r="N453" i="11"/>
  <c r="B453" i="11"/>
  <c r="O405" i="11"/>
  <c r="N405" i="11"/>
  <c r="B405" i="11"/>
  <c r="W300" i="11"/>
  <c r="V300" i="11"/>
  <c r="T300" i="11"/>
  <c r="S300" i="11"/>
  <c r="V360" i="11"/>
  <c r="S360" i="11"/>
  <c r="W360" i="11"/>
  <c r="T360" i="11"/>
  <c r="J195" i="11"/>
  <c r="S337" i="11"/>
  <c r="W337" i="11"/>
  <c r="V337" i="11"/>
  <c r="T337" i="11"/>
  <c r="N316" i="11"/>
  <c r="O316" i="11"/>
  <c r="J265" i="11"/>
  <c r="R265" i="11" s="1"/>
  <c r="B480" i="11"/>
  <c r="O376" i="11"/>
  <c r="N376" i="11"/>
  <c r="V452" i="11"/>
  <c r="T452" i="11"/>
  <c r="W452" i="11"/>
  <c r="S452" i="11"/>
  <c r="O286" i="11"/>
  <c r="N286" i="11"/>
  <c r="AH306" i="11"/>
  <c r="AJ306" i="11"/>
  <c r="Y306" i="11"/>
  <c r="AF306" i="11"/>
  <c r="AG306" i="11"/>
  <c r="AI306" i="11"/>
  <c r="AD306" i="11"/>
  <c r="Z306" i="11"/>
  <c r="AA306" i="11"/>
  <c r="AE306" i="11"/>
  <c r="A222" i="12" s="1"/>
  <c r="AC306" i="11"/>
  <c r="O291" i="11"/>
  <c r="N291" i="11"/>
  <c r="B394" i="11"/>
  <c r="V477" i="11"/>
  <c r="S477" i="11"/>
  <c r="W477" i="11"/>
  <c r="T477" i="11"/>
  <c r="B419" i="11"/>
  <c r="R224" i="11"/>
  <c r="AJ297" i="11"/>
  <c r="Y297" i="11"/>
  <c r="AA297" i="11"/>
  <c r="AH297" i="11"/>
  <c r="AE297" i="11"/>
  <c r="A213" i="12" s="1"/>
  <c r="Z297" i="11"/>
  <c r="AC297" i="11"/>
  <c r="AF297" i="11"/>
  <c r="AI297" i="11"/>
  <c r="AG297" i="11"/>
  <c r="AD297" i="11"/>
  <c r="V461" i="11"/>
  <c r="T461" i="11"/>
  <c r="S461" i="11"/>
  <c r="W461" i="11"/>
  <c r="O435" i="11"/>
  <c r="N435" i="11"/>
  <c r="T435" i="11"/>
  <c r="V435" i="11"/>
  <c r="S435" i="11"/>
  <c r="W435" i="11"/>
  <c r="N460" i="11"/>
  <c r="O460" i="11"/>
  <c r="B460" i="11"/>
  <c r="T357" i="11"/>
  <c r="W357" i="11"/>
  <c r="V357" i="11"/>
  <c r="S357" i="11"/>
  <c r="B350" i="11"/>
  <c r="B470" i="11"/>
  <c r="O470" i="11"/>
  <c r="N470" i="11"/>
  <c r="N279" i="11"/>
  <c r="O279" i="11"/>
  <c r="N301" i="11"/>
  <c r="O301" i="11"/>
  <c r="V454" i="11"/>
  <c r="S454" i="11"/>
  <c r="W454" i="11"/>
  <c r="T454" i="11"/>
  <c r="B420" i="11"/>
  <c r="O455" i="11"/>
  <c r="N455" i="11"/>
  <c r="B309" i="11"/>
  <c r="W309" i="11"/>
  <c r="S309" i="11"/>
  <c r="V309" i="11"/>
  <c r="T309" i="11"/>
  <c r="AH436" i="11"/>
  <c r="AG436" i="11"/>
  <c r="Y436" i="11"/>
  <c r="AC436" i="11"/>
  <c r="AD436" i="11"/>
  <c r="AA436" i="11"/>
  <c r="AJ436" i="11"/>
  <c r="Z436" i="11"/>
  <c r="AI436" i="11"/>
  <c r="B369" i="11"/>
  <c r="B392" i="11"/>
  <c r="T437" i="11"/>
  <c r="V437" i="11"/>
  <c r="S437" i="11"/>
  <c r="W437" i="11"/>
  <c r="N426" i="11"/>
  <c r="O426" i="11"/>
  <c r="N324" i="11"/>
  <c r="O324" i="11"/>
  <c r="J107" i="11"/>
  <c r="B277" i="11"/>
  <c r="W318" i="11"/>
  <c r="V318" i="11"/>
  <c r="S318" i="11"/>
  <c r="T318" i="11"/>
  <c r="V320" i="11"/>
  <c r="T320" i="11"/>
  <c r="S320" i="11"/>
  <c r="W320" i="11"/>
  <c r="W325" i="11"/>
  <c r="T325" i="11"/>
  <c r="V325" i="11"/>
  <c r="S325" i="11"/>
  <c r="T266" i="11"/>
  <c r="S266" i="11"/>
  <c r="V381" i="11"/>
  <c r="S381" i="11"/>
  <c r="W381" i="11"/>
  <c r="T381" i="11"/>
  <c r="J105" i="11"/>
  <c r="S367" i="11"/>
  <c r="W367" i="11"/>
  <c r="T367" i="11"/>
  <c r="V367" i="11"/>
  <c r="W442" i="11"/>
  <c r="S442" i="11"/>
  <c r="V442" i="11"/>
  <c r="T442" i="11"/>
  <c r="B442" i="11"/>
  <c r="B425" i="11"/>
  <c r="N425" i="11"/>
  <c r="O425" i="11"/>
  <c r="B457" i="11"/>
  <c r="J95" i="11"/>
  <c r="B421" i="11"/>
  <c r="B292" i="11"/>
  <c r="V289" i="11"/>
  <c r="S289" i="11"/>
  <c r="W289" i="11"/>
  <c r="T289" i="11"/>
  <c r="N366" i="11"/>
  <c r="O366" i="11"/>
  <c r="O307" i="11"/>
  <c r="N307" i="11"/>
  <c r="B307" i="11"/>
  <c r="N351" i="11"/>
  <c r="O351" i="11"/>
  <c r="B485" i="11"/>
  <c r="J185" i="11"/>
  <c r="B363" i="11"/>
  <c r="J140" i="11"/>
  <c r="B486" i="11"/>
  <c r="J218" i="11"/>
  <c r="O283" i="11"/>
  <c r="N283" i="11"/>
  <c r="B481" i="11"/>
  <c r="B304" i="11"/>
  <c r="J259" i="11"/>
  <c r="R259" i="11" s="1"/>
  <c r="J213" i="11"/>
  <c r="B458" i="11"/>
  <c r="V280" i="11"/>
  <c r="W280" i="11"/>
  <c r="T280" i="11"/>
  <c r="S280" i="11"/>
  <c r="N447" i="11"/>
  <c r="O447" i="11"/>
  <c r="S330" i="11"/>
  <c r="W330" i="11"/>
  <c r="V330" i="11"/>
  <c r="T330" i="11"/>
  <c r="O330" i="11"/>
  <c r="N330" i="11"/>
  <c r="T429" i="11"/>
  <c r="V429" i="11"/>
  <c r="S429" i="11"/>
  <c r="W429" i="11"/>
  <c r="B429" i="11"/>
  <c r="J260" i="11"/>
  <c r="R260" i="11" s="1"/>
  <c r="S303" i="11"/>
  <c r="V303" i="11"/>
  <c r="W303" i="11"/>
  <c r="T303" i="11"/>
  <c r="S378" i="11"/>
  <c r="V378" i="11"/>
  <c r="T378" i="11"/>
  <c r="W378" i="11"/>
  <c r="N434" i="11"/>
  <c r="O434" i="11"/>
  <c r="B333" i="11"/>
  <c r="T333" i="11"/>
  <c r="W333" i="11"/>
  <c r="S333" i="11"/>
  <c r="V333" i="11"/>
  <c r="B299" i="11"/>
  <c r="T299" i="11"/>
  <c r="V299" i="11"/>
  <c r="W299" i="11"/>
  <c r="S299" i="11"/>
  <c r="O468" i="11"/>
  <c r="N468" i="11"/>
  <c r="B90" i="11"/>
  <c r="AA406" i="11"/>
  <c r="AJ406" i="11"/>
  <c r="AD406" i="11"/>
  <c r="Z406" i="11"/>
  <c r="Y406" i="11"/>
  <c r="AC406" i="11"/>
  <c r="AI406" i="11"/>
  <c r="AH406" i="11"/>
  <c r="AG406" i="11"/>
  <c r="J117" i="11"/>
  <c r="B422" i="11"/>
  <c r="B371" i="11"/>
  <c r="V371" i="11"/>
  <c r="T371" i="11"/>
  <c r="W371" i="11"/>
  <c r="S371" i="11"/>
  <c r="W478" i="11"/>
  <c r="S478" i="11"/>
  <c r="T478" i="11"/>
  <c r="V478" i="11"/>
  <c r="J143" i="11"/>
  <c r="B312" i="11"/>
  <c r="N312" i="11"/>
  <c r="O312" i="11"/>
  <c r="N431" i="11"/>
  <c r="O431" i="11"/>
  <c r="B475" i="11"/>
  <c r="B467" i="11"/>
  <c r="O467" i="11"/>
  <c r="N467" i="11"/>
  <c r="B347" i="11"/>
  <c r="W385" i="11"/>
  <c r="T385" i="11"/>
  <c r="V385" i="11"/>
  <c r="S385" i="11"/>
  <c r="O326" i="11"/>
  <c r="N326" i="11"/>
  <c r="T326" i="11"/>
  <c r="V326" i="11"/>
  <c r="S326" i="11"/>
  <c r="W326" i="11"/>
  <c r="V319" i="11"/>
  <c r="W319" i="11"/>
  <c r="S319" i="11"/>
  <c r="T319" i="11"/>
  <c r="T427" i="11"/>
  <c r="V427" i="11"/>
  <c r="S427" i="11"/>
  <c r="W427" i="11"/>
  <c r="T380" i="11"/>
  <c r="W380" i="11"/>
  <c r="S380" i="11"/>
  <c r="V380" i="11"/>
  <c r="O356" i="11"/>
  <c r="N356" i="11"/>
  <c r="B356" i="11"/>
  <c r="O424" i="11"/>
  <c r="N424" i="11"/>
  <c r="J247" i="11"/>
  <c r="R247" i="11" s="1"/>
  <c r="T404" i="11"/>
  <c r="V404" i="11"/>
  <c r="W404" i="11"/>
  <c r="S404" i="11"/>
  <c r="B444" i="11"/>
  <c r="S444" i="11"/>
  <c r="W444" i="11"/>
  <c r="V444" i="11"/>
  <c r="T444" i="11"/>
  <c r="J156" i="11"/>
  <c r="B484" i="11"/>
  <c r="B315" i="11"/>
  <c r="V282" i="11"/>
  <c r="S282" i="11"/>
  <c r="T282" i="11"/>
  <c r="W282" i="11"/>
  <c r="N448" i="11"/>
  <c r="O448" i="11"/>
  <c r="J262" i="11"/>
  <c r="R262" i="11" s="1"/>
  <c r="B278" i="11"/>
  <c r="N450" i="11"/>
  <c r="O450" i="11"/>
  <c r="N338" i="11"/>
  <c r="O338" i="11"/>
  <c r="B466" i="11"/>
  <c r="V335" i="11"/>
  <c r="T335" i="11"/>
  <c r="S335" i="11"/>
  <c r="W335" i="11"/>
  <c r="W474" i="11"/>
  <c r="S474" i="11"/>
  <c r="T474" i="11"/>
  <c r="V474" i="11"/>
  <c r="B474" i="11"/>
  <c r="J109" i="11"/>
  <c r="J216" i="11"/>
  <c r="V379" i="11"/>
  <c r="T379" i="11"/>
  <c r="W379" i="11"/>
  <c r="S379" i="11"/>
  <c r="B382" i="11"/>
  <c r="B296" i="11"/>
  <c r="B300" i="11"/>
  <c r="J215" i="11"/>
  <c r="B360" i="11"/>
  <c r="V322" i="11"/>
  <c r="T322" i="11"/>
  <c r="S322" i="11"/>
  <c r="W322" i="11"/>
  <c r="B316" i="11"/>
  <c r="O480" i="11"/>
  <c r="N480" i="11"/>
  <c r="V482" i="11"/>
  <c r="S482" i="11"/>
  <c r="W482" i="11"/>
  <c r="T482" i="11"/>
  <c r="W440" i="11"/>
  <c r="V440" i="11"/>
  <c r="S440" i="11"/>
  <c r="T440" i="11"/>
  <c r="N452" i="11"/>
  <c r="O452" i="11"/>
  <c r="B472" i="11"/>
  <c r="B286" i="11"/>
  <c r="AJ411" i="11"/>
  <c r="N469" i="11"/>
  <c r="O469" i="11"/>
  <c r="B469" i="11"/>
  <c r="J238" i="11"/>
  <c r="R238" i="11" s="1"/>
  <c r="B291" i="11"/>
  <c r="J91" i="11"/>
  <c r="S341" i="11"/>
  <c r="T341" i="11"/>
  <c r="W341" i="11"/>
  <c r="V341" i="11"/>
  <c r="B334" i="11"/>
  <c r="T334" i="11"/>
  <c r="S334" i="11"/>
  <c r="V334" i="11"/>
  <c r="W334" i="11"/>
  <c r="O329" i="11"/>
  <c r="N329" i="11"/>
  <c r="N399" i="11"/>
  <c r="O399" i="11"/>
  <c r="B473" i="11"/>
  <c r="J176" i="11"/>
  <c r="S433" i="11"/>
  <c r="V433" i="11"/>
  <c r="W433" i="11"/>
  <c r="T433" i="11"/>
  <c r="B435" i="11"/>
  <c r="B276" i="11"/>
  <c r="B332" i="11"/>
  <c r="O350" i="11"/>
  <c r="N350" i="11"/>
  <c r="B353" i="11"/>
  <c r="S353" i="11"/>
  <c r="W353" i="11"/>
  <c r="V353" i="11"/>
  <c r="T353" i="11"/>
  <c r="B417" i="11"/>
  <c r="S470" i="11"/>
  <c r="V470" i="11"/>
  <c r="W470" i="11"/>
  <c r="T470" i="11"/>
  <c r="V374" i="11"/>
  <c r="T374" i="11"/>
  <c r="W374" i="11"/>
  <c r="S374" i="11"/>
  <c r="S423" i="11"/>
  <c r="V423" i="11"/>
  <c r="W423" i="11"/>
  <c r="T423" i="11"/>
  <c r="B301" i="11"/>
  <c r="T271" i="11"/>
  <c r="S271" i="11"/>
  <c r="V271" i="11"/>
  <c r="W271" i="11"/>
  <c r="O271" i="11"/>
  <c r="N271" i="11"/>
  <c r="N459" i="11"/>
  <c r="O459" i="11"/>
  <c r="B459" i="11"/>
  <c r="V328" i="11"/>
  <c r="T328" i="11"/>
  <c r="S328" i="11"/>
  <c r="W328" i="11"/>
  <c r="B454" i="11"/>
  <c r="W348" i="11"/>
  <c r="S348" i="11"/>
  <c r="T348" i="11"/>
  <c r="V348" i="11"/>
  <c r="O463" i="11"/>
  <c r="N463" i="11"/>
  <c r="B463" i="11"/>
  <c r="O420" i="11"/>
  <c r="N420" i="11"/>
  <c r="T455" i="11"/>
  <c r="V455" i="11"/>
  <c r="S455" i="11"/>
  <c r="W455" i="11"/>
  <c r="B345" i="11"/>
  <c r="B248" i="11"/>
  <c r="R248" i="11" s="1"/>
  <c r="N369" i="11"/>
  <c r="O369" i="11"/>
  <c r="N269" i="11"/>
  <c r="O269" i="11"/>
  <c r="B437" i="11"/>
  <c r="O437" i="11"/>
  <c r="N437" i="11"/>
  <c r="B426" i="11"/>
  <c r="S324" i="11"/>
  <c r="V324" i="11"/>
  <c r="W324" i="11"/>
  <c r="T324" i="11"/>
  <c r="J242" i="11"/>
  <c r="R242" i="11" s="1"/>
  <c r="O344" i="11"/>
  <c r="N344" i="11"/>
  <c r="N311" i="11"/>
  <c r="O311" i="11"/>
  <c r="B327" i="11"/>
  <c r="W327" i="11"/>
  <c r="T327" i="11"/>
  <c r="S327" i="11"/>
  <c r="V327" i="11"/>
  <c r="J139" i="11"/>
  <c r="V398" i="11"/>
  <c r="W398" i="11"/>
  <c r="T398" i="11"/>
  <c r="S398" i="11"/>
  <c r="T281" i="11"/>
  <c r="W281" i="11"/>
  <c r="S281" i="11"/>
  <c r="V281" i="11"/>
  <c r="B320" i="11"/>
  <c r="B456" i="11"/>
  <c r="J229" i="11"/>
  <c r="N381" i="11"/>
  <c r="O381" i="11"/>
  <c r="T425" i="11"/>
  <c r="V425" i="11"/>
  <c r="S425" i="11"/>
  <c r="W425" i="11"/>
  <c r="W314" i="11"/>
  <c r="S314" i="11"/>
  <c r="V314" i="11"/>
  <c r="T314" i="11"/>
  <c r="O421" i="11"/>
  <c r="N421" i="11"/>
  <c r="V292" i="11"/>
  <c r="S292" i="11"/>
  <c r="T292" i="11"/>
  <c r="W292" i="11"/>
  <c r="J197" i="11"/>
  <c r="N321" i="11"/>
  <c r="O321" i="11"/>
  <c r="V366" i="11"/>
  <c r="W366" i="11"/>
  <c r="S366" i="11"/>
  <c r="T366" i="11"/>
  <c r="J134" i="11"/>
  <c r="V351" i="11"/>
  <c r="T351" i="11"/>
  <c r="W351" i="11"/>
  <c r="S351" i="11"/>
  <c r="S485" i="11"/>
  <c r="V485" i="11"/>
  <c r="T485" i="11"/>
  <c r="W485" i="11"/>
  <c r="AH368" i="11"/>
  <c r="AI368" i="11"/>
  <c r="AD368" i="11"/>
  <c r="AC368" i="11"/>
  <c r="Z368" i="11"/>
  <c r="AJ368" i="11"/>
  <c r="Y368" i="11"/>
  <c r="AA368" i="11"/>
  <c r="AG368" i="11"/>
  <c r="O363" i="11"/>
  <c r="N363" i="11"/>
  <c r="B308" i="11"/>
  <c r="O449" i="11"/>
  <c r="N449" i="11"/>
  <c r="B449" i="11"/>
  <c r="O304" i="11"/>
  <c r="N304" i="11"/>
  <c r="W304" i="11"/>
  <c r="T304" i="11"/>
  <c r="V304" i="11"/>
  <c r="S304" i="11"/>
  <c r="W447" i="11"/>
  <c r="T447" i="11"/>
  <c r="S447" i="11"/>
  <c r="V447" i="11"/>
  <c r="AC451" i="11"/>
  <c r="AJ451" i="11"/>
  <c r="Y451" i="11"/>
  <c r="AI451" i="11"/>
  <c r="AA451" i="11"/>
  <c r="AH451" i="11"/>
  <c r="Z451" i="11"/>
  <c r="AG451" i="11"/>
  <c r="AD451" i="11"/>
  <c r="W313" i="11"/>
  <c r="S313" i="11"/>
  <c r="T313" i="11"/>
  <c r="V313" i="11"/>
  <c r="J126" i="11"/>
  <c r="T272" i="11"/>
  <c r="S272" i="11"/>
  <c r="W272" i="11"/>
  <c r="V272" i="11"/>
  <c r="N364" i="11"/>
  <c r="O364" i="11"/>
  <c r="O323" i="11"/>
  <c r="N323" i="11"/>
  <c r="S408" i="11"/>
  <c r="V408" i="11"/>
  <c r="T408" i="11"/>
  <c r="W408" i="11"/>
  <c r="N333" i="11"/>
  <c r="O333" i="11"/>
  <c r="N299" i="11"/>
  <c r="O299" i="11"/>
  <c r="J163" i="11"/>
  <c r="J235" i="11"/>
  <c r="J188" i="11"/>
  <c r="J165" i="11"/>
  <c r="O438" i="11"/>
  <c r="N438" i="11"/>
  <c r="B438" i="11"/>
  <c r="B478" i="11"/>
  <c r="V302" i="11"/>
  <c r="T302" i="11"/>
  <c r="S302" i="11"/>
  <c r="W302" i="11"/>
  <c r="W431" i="11"/>
  <c r="S431" i="11"/>
  <c r="T431" i="11"/>
  <c r="V431" i="11"/>
  <c r="B431" i="11"/>
  <c r="J145" i="11"/>
  <c r="O415" i="11"/>
  <c r="N415" i="11"/>
  <c r="V467" i="11"/>
  <c r="T467" i="11"/>
  <c r="S467" i="11"/>
  <c r="W467" i="11"/>
  <c r="B402" i="11"/>
  <c r="B385" i="11"/>
  <c r="J102" i="11"/>
  <c r="N331" i="11"/>
  <c r="O331" i="11"/>
  <c r="V331" i="11"/>
  <c r="T331" i="11"/>
  <c r="S331" i="11"/>
  <c r="W331" i="11"/>
  <c r="J152" i="11"/>
  <c r="J127" i="11"/>
  <c r="B380" i="11"/>
  <c r="O479" i="11"/>
  <c r="N479" i="11"/>
  <c r="N476" i="11"/>
  <c r="O476" i="11"/>
  <c r="W432" i="11"/>
  <c r="V432" i="11"/>
  <c r="T432" i="11"/>
  <c r="S432" i="11"/>
  <c r="O432" i="11"/>
  <c r="N432" i="11"/>
  <c r="N430" i="11"/>
  <c r="O430" i="11"/>
  <c r="N464" i="11"/>
  <c r="O464" i="11"/>
  <c r="B275" i="11"/>
  <c r="T275" i="11"/>
  <c r="W275" i="11"/>
  <c r="S275" i="11"/>
  <c r="V275" i="11"/>
  <c r="N315" i="11"/>
  <c r="O315" i="11"/>
  <c r="V448" i="11"/>
  <c r="W448" i="11"/>
  <c r="T448" i="11"/>
  <c r="S448" i="11"/>
  <c r="B393" i="11"/>
  <c r="W393" i="11"/>
  <c r="T393" i="11"/>
  <c r="S393" i="11"/>
  <c r="V393" i="11"/>
  <c r="B450" i="11"/>
  <c r="B255" i="11"/>
  <c r="S338" i="11"/>
  <c r="W338" i="11"/>
  <c r="T338" i="11"/>
  <c r="V338" i="11"/>
  <c r="T346" i="11"/>
  <c r="V346" i="11"/>
  <c r="S346" i="11"/>
  <c r="W346" i="11"/>
  <c r="O416" i="11"/>
  <c r="N416" i="11"/>
  <c r="B412" i="11"/>
  <c r="O335" i="11"/>
  <c r="N335" i="11"/>
  <c r="N474" i="11"/>
  <c r="O474" i="11"/>
  <c r="O365" i="11"/>
  <c r="N365" i="11"/>
  <c r="N379" i="11"/>
  <c r="O379" i="11"/>
  <c r="S405" i="11"/>
  <c r="W405" i="11"/>
  <c r="V405" i="11"/>
  <c r="T405" i="11"/>
  <c r="J190" i="11"/>
  <c r="B322" i="11"/>
  <c r="B337" i="11"/>
  <c r="S480" i="11"/>
  <c r="T480" i="11"/>
  <c r="W480" i="11"/>
  <c r="V480" i="11"/>
  <c r="N482" i="11"/>
  <c r="O482" i="11"/>
  <c r="T376" i="11"/>
  <c r="S376" i="11"/>
  <c r="W376" i="11"/>
  <c r="V376" i="11"/>
  <c r="B440" i="11"/>
  <c r="O472" i="11"/>
  <c r="N472" i="11"/>
  <c r="T286" i="11"/>
  <c r="W286" i="11"/>
  <c r="V286" i="11"/>
  <c r="S286" i="11"/>
  <c r="B226" i="11"/>
  <c r="V469" i="11"/>
  <c r="W469" i="11"/>
  <c r="T469" i="11"/>
  <c r="S469" i="11"/>
  <c r="W291" i="11"/>
  <c r="T291" i="11"/>
  <c r="S291" i="11"/>
  <c r="V291" i="11"/>
  <c r="O483" i="11"/>
  <c r="N483" i="11"/>
  <c r="B483" i="11"/>
  <c r="O370" i="11"/>
  <c r="N370" i="11"/>
  <c r="B370" i="11"/>
  <c r="O341" i="11"/>
  <c r="N341" i="11"/>
  <c r="V394" i="11"/>
  <c r="S394" i="11"/>
  <c r="T394" i="11"/>
  <c r="W394" i="11"/>
  <c r="N334" i="11"/>
  <c r="O334" i="11"/>
  <c r="B403" i="11"/>
  <c r="O477" i="11"/>
  <c r="N477" i="11"/>
  <c r="V329" i="11"/>
  <c r="T329" i="11"/>
  <c r="S329" i="11"/>
  <c r="W329" i="11"/>
  <c r="B329" i="11"/>
  <c r="B310" i="11"/>
  <c r="T310" i="11"/>
  <c r="V310" i="11"/>
  <c r="W310" i="11"/>
  <c r="S310" i="11"/>
  <c r="N419" i="11"/>
  <c r="O419" i="11"/>
  <c r="S473" i="11"/>
  <c r="W473" i="11"/>
  <c r="V473" i="11"/>
  <c r="T473" i="11"/>
  <c r="B298" i="11"/>
  <c r="N298" i="11"/>
  <c r="O298" i="11"/>
  <c r="T298" i="11"/>
  <c r="V298" i="11"/>
  <c r="S298" i="11"/>
  <c r="W298" i="11"/>
  <c r="J169" i="11"/>
  <c r="J120" i="11"/>
  <c r="J146" i="11"/>
  <c r="J174" i="11"/>
  <c r="S276" i="11"/>
  <c r="T276" i="11"/>
  <c r="W276" i="11"/>
  <c r="V276" i="11"/>
  <c r="O332" i="11"/>
  <c r="N332" i="11"/>
  <c r="S332" i="11"/>
  <c r="W332" i="11"/>
  <c r="T332" i="11"/>
  <c r="V332" i="11"/>
  <c r="J98" i="11"/>
  <c r="J203" i="11"/>
  <c r="S417" i="11"/>
  <c r="T417" i="11"/>
  <c r="V417" i="11"/>
  <c r="W417" i="11"/>
  <c r="O417" i="11"/>
  <c r="N417" i="11"/>
  <c r="S241" i="11"/>
  <c r="T241" i="11"/>
  <c r="B374" i="11"/>
  <c r="V279" i="11"/>
  <c r="T279" i="11"/>
  <c r="S279" i="11"/>
  <c r="W279" i="11"/>
  <c r="B279" i="11"/>
  <c r="N423" i="11"/>
  <c r="O423" i="11"/>
  <c r="V301" i="11"/>
  <c r="W301" i="11"/>
  <c r="S301" i="11"/>
  <c r="T301" i="11"/>
  <c r="O328" i="11"/>
  <c r="N328" i="11"/>
  <c r="B328" i="11"/>
  <c r="O454" i="11"/>
  <c r="N454" i="11"/>
  <c r="B348" i="11"/>
  <c r="N348" i="11"/>
  <c r="O348" i="11"/>
  <c r="V420" i="11"/>
  <c r="S420" i="11"/>
  <c r="W420" i="11"/>
  <c r="T420" i="11"/>
  <c r="N345" i="11"/>
  <c r="O345" i="11"/>
  <c r="V369" i="11"/>
  <c r="S369" i="11"/>
  <c r="T369" i="11"/>
  <c r="W369" i="11"/>
  <c r="V269" i="11"/>
  <c r="T269" i="11"/>
  <c r="W269" i="11"/>
  <c r="S269" i="11"/>
  <c r="T426" i="11"/>
  <c r="S426" i="11"/>
  <c r="V426" i="11"/>
  <c r="W426" i="11"/>
  <c r="B324" i="11"/>
  <c r="J234" i="11"/>
  <c r="R234" i="11" s="1"/>
  <c r="O390" i="11"/>
  <c r="N390" i="11"/>
  <c r="B390" i="11"/>
  <c r="B201" i="11"/>
  <c r="J201" i="11"/>
  <c r="W344" i="11"/>
  <c r="V344" i="11"/>
  <c r="T344" i="11"/>
  <c r="S344" i="11"/>
  <c r="B318" i="11"/>
  <c r="N318" i="11"/>
  <c r="O318" i="11"/>
  <c r="N398" i="11"/>
  <c r="O398" i="11"/>
  <c r="N281" i="11"/>
  <c r="O281" i="11"/>
  <c r="B281" i="11"/>
  <c r="N320" i="11"/>
  <c r="O320" i="11"/>
  <c r="O325" i="11"/>
  <c r="N325" i="11"/>
  <c r="AH352" i="11"/>
  <c r="AD352" i="11"/>
  <c r="AG352" i="11"/>
  <c r="Z352" i="11"/>
  <c r="AC352" i="11"/>
  <c r="Y352" i="11"/>
  <c r="AI352" i="11"/>
  <c r="AA352" i="11"/>
  <c r="AJ352" i="11"/>
  <c r="B381" i="11"/>
  <c r="B367" i="11"/>
  <c r="O367" i="11"/>
  <c r="N367" i="11"/>
  <c r="O442" i="11"/>
  <c r="N442" i="11"/>
  <c r="N314" i="11"/>
  <c r="O314" i="11"/>
  <c r="B314" i="11"/>
  <c r="N292" i="11"/>
  <c r="O292" i="11"/>
  <c r="O289" i="11"/>
  <c r="N289" i="11"/>
  <c r="B321" i="11"/>
  <c r="B366" i="11"/>
  <c r="B87" i="11"/>
  <c r="O486" i="11"/>
  <c r="N486" i="11"/>
  <c r="O308" i="11"/>
  <c r="N308" i="11"/>
  <c r="J209" i="11"/>
  <c r="R209" i="11" s="1"/>
  <c r="B283" i="11"/>
  <c r="W283" i="11"/>
  <c r="V283" i="11"/>
  <c r="T283" i="11"/>
  <c r="S283" i="11"/>
  <c r="O481" i="11"/>
  <c r="N481" i="11"/>
  <c r="B220" i="11"/>
  <c r="R220" i="11" s="1"/>
  <c r="N458" i="11"/>
  <c r="O458" i="11"/>
  <c r="B280" i="11"/>
  <c r="B447" i="11"/>
  <c r="B330" i="11"/>
  <c r="AH388" i="11"/>
  <c r="AI388" i="11"/>
  <c r="AG388" i="11"/>
  <c r="AC388" i="11"/>
  <c r="AA388" i="11"/>
  <c r="Z388" i="11"/>
  <c r="AD388" i="11"/>
  <c r="Y388" i="11"/>
  <c r="AJ388" i="11"/>
  <c r="B313" i="11"/>
  <c r="O272" i="11"/>
  <c r="N272" i="11"/>
  <c r="B272" i="11"/>
  <c r="B441" i="11"/>
  <c r="B303" i="11"/>
  <c r="V364" i="11"/>
  <c r="S364" i="11"/>
  <c r="W364" i="11"/>
  <c r="T364" i="11"/>
  <c r="B323" i="11"/>
  <c r="S323" i="11"/>
  <c r="V323" i="11"/>
  <c r="W323" i="11"/>
  <c r="T323" i="11"/>
  <c r="B434" i="11"/>
  <c r="T434" i="11"/>
  <c r="S434" i="11"/>
  <c r="V434" i="11"/>
  <c r="W434" i="11"/>
  <c r="B468" i="11"/>
  <c r="S468" i="11"/>
  <c r="T468" i="11"/>
  <c r="W468" i="11"/>
  <c r="V468" i="11"/>
  <c r="B235" i="11"/>
  <c r="B236" i="11"/>
  <c r="AG349" i="11"/>
  <c r="O422" i="11"/>
  <c r="N422" i="11"/>
  <c r="O371" i="11"/>
  <c r="N371" i="11"/>
  <c r="N302" i="11"/>
  <c r="O302" i="11"/>
  <c r="T312" i="11"/>
  <c r="S312" i="11"/>
  <c r="W312" i="11"/>
  <c r="V312" i="11"/>
  <c r="V475" i="11"/>
  <c r="S475" i="11"/>
  <c r="T475" i="11"/>
  <c r="W475" i="11"/>
  <c r="W347" i="11"/>
  <c r="V347" i="11"/>
  <c r="S347" i="11"/>
  <c r="T347" i="11"/>
  <c r="O402" i="11"/>
  <c r="N402" i="11"/>
  <c r="N385" i="11"/>
  <c r="O385" i="11"/>
  <c r="W294" i="11"/>
  <c r="T294" i="11"/>
  <c r="S294" i="11"/>
  <c r="V294" i="11"/>
  <c r="B319" i="11"/>
  <c r="B287" i="11"/>
  <c r="B427" i="11"/>
  <c r="W356" i="11"/>
  <c r="S356" i="11"/>
  <c r="T356" i="11"/>
  <c r="V356" i="11"/>
  <c r="B424" i="11"/>
  <c r="S424" i="11"/>
  <c r="W424" i="11"/>
  <c r="V424" i="11"/>
  <c r="T424" i="11"/>
  <c r="AD273" i="11"/>
  <c r="AF273" i="11"/>
  <c r="AG273" i="11"/>
  <c r="AC273" i="11"/>
  <c r="Z273" i="11"/>
  <c r="AH273" i="11"/>
  <c r="AI273" i="11"/>
  <c r="Y273" i="11"/>
  <c r="AA273" i="11"/>
  <c r="AE273" i="11"/>
  <c r="A189" i="12" s="1"/>
  <c r="AJ273" i="11"/>
  <c r="N404" i="11"/>
  <c r="O404" i="11"/>
  <c r="B404" i="11"/>
  <c r="J138" i="11"/>
  <c r="O444" i="11"/>
  <c r="N444" i="11"/>
  <c r="J180" i="11"/>
  <c r="S484" i="11"/>
  <c r="T484" i="11"/>
  <c r="W484" i="11"/>
  <c r="V484" i="11"/>
  <c r="J124" i="11"/>
  <c r="S464" i="11"/>
  <c r="V464" i="11"/>
  <c r="W464" i="11"/>
  <c r="T464" i="11"/>
  <c r="J257" i="11"/>
  <c r="R257" i="11" s="1"/>
  <c r="B282" i="11"/>
  <c r="N282" i="11"/>
  <c r="O282" i="11"/>
  <c r="B448" i="11"/>
  <c r="S278" i="11"/>
  <c r="V278" i="11"/>
  <c r="T278" i="11"/>
  <c r="W278" i="11"/>
  <c r="B89" i="11"/>
  <c r="V450" i="11"/>
  <c r="S450" i="11"/>
  <c r="W450" i="11"/>
  <c r="T450" i="11"/>
  <c r="S233" i="11"/>
  <c r="T233" i="11"/>
  <c r="B252" i="11"/>
  <c r="R252" i="11" s="1"/>
  <c r="B254" i="11"/>
  <c r="R254" i="11" s="1"/>
  <c r="B346" i="11"/>
  <c r="N346" i="11"/>
  <c r="O346" i="11"/>
  <c r="W416" i="11"/>
  <c r="S416" i="11"/>
  <c r="T416" i="11"/>
  <c r="V416" i="11"/>
  <c r="O412" i="11"/>
  <c r="N412" i="11"/>
  <c r="W466" i="11"/>
  <c r="T466" i="11"/>
  <c r="S466" i="11"/>
  <c r="V466" i="11"/>
  <c r="B288" i="11"/>
  <c r="N288" i="11"/>
  <c r="O288" i="11"/>
  <c r="B335" i="11"/>
  <c r="B365" i="11"/>
  <c r="V365" i="11"/>
  <c r="S365" i="11"/>
  <c r="T365" i="11"/>
  <c r="W365" i="11"/>
  <c r="O268" i="11"/>
  <c r="N268" i="11"/>
  <c r="S268" i="11"/>
  <c r="T268" i="11"/>
  <c r="V268" i="11"/>
  <c r="W268" i="11"/>
  <c r="W453" i="11"/>
  <c r="T453" i="11"/>
  <c r="S453" i="11"/>
  <c r="V453" i="11"/>
  <c r="N296" i="11"/>
  <c r="O296" i="11"/>
  <c r="T296" i="11"/>
  <c r="W296" i="11"/>
  <c r="S296" i="11"/>
  <c r="V296" i="11"/>
  <c r="J141" i="11"/>
  <c r="AI336" i="11"/>
  <c r="AE336" i="11"/>
  <c r="A252" i="12" s="1"/>
  <c r="AH336" i="11"/>
  <c r="AJ336" i="11"/>
  <c r="Y336" i="11"/>
  <c r="AG336" i="11"/>
  <c r="AF336" i="11"/>
  <c r="AD336" i="11"/>
  <c r="AC336" i="11"/>
  <c r="AA336" i="11"/>
  <c r="Z336" i="11"/>
  <c r="O300" i="11"/>
  <c r="N300" i="11"/>
  <c r="N360" i="11"/>
  <c r="O360" i="11"/>
  <c r="N322" i="11"/>
  <c r="O322" i="11"/>
  <c r="B343" i="11"/>
  <c r="T343" i="11"/>
  <c r="W343" i="11"/>
  <c r="S343" i="11"/>
  <c r="V343" i="11"/>
  <c r="O343" i="11"/>
  <c r="N343" i="11"/>
  <c r="N337" i="11"/>
  <c r="O337" i="11"/>
  <c r="S316" i="11"/>
  <c r="V316" i="11"/>
  <c r="T316" i="11"/>
  <c r="W316" i="11"/>
  <c r="B482" i="11"/>
  <c r="B376" i="11"/>
  <c r="N440" i="11"/>
  <c r="O440" i="11"/>
  <c r="B452" i="11"/>
  <c r="T472" i="11"/>
  <c r="S472" i="11"/>
  <c r="W472" i="11"/>
  <c r="V472" i="11"/>
  <c r="T483" i="11"/>
  <c r="V483" i="11"/>
  <c r="W483" i="11"/>
  <c r="S483" i="11"/>
  <c r="W370" i="11"/>
  <c r="T370" i="11"/>
  <c r="V370" i="11"/>
  <c r="S370" i="11"/>
  <c r="B341" i="11"/>
  <c r="O394" i="11"/>
  <c r="N394" i="11"/>
  <c r="S403" i="11"/>
  <c r="W403" i="11"/>
  <c r="V403" i="11"/>
  <c r="T403" i="11"/>
  <c r="O403" i="11"/>
  <c r="N403" i="11"/>
  <c r="B477" i="11"/>
  <c r="N310" i="11"/>
  <c r="O310" i="11"/>
  <c r="V399" i="11"/>
  <c r="T399" i="11"/>
  <c r="W399" i="11"/>
  <c r="S399" i="11"/>
  <c r="B399" i="11"/>
  <c r="T419" i="11"/>
  <c r="W419" i="11"/>
  <c r="V419" i="11"/>
  <c r="S419" i="11"/>
  <c r="O473" i="11"/>
  <c r="N473" i="11"/>
  <c r="S237" i="11"/>
  <c r="T237" i="11"/>
  <c r="B461" i="11"/>
  <c r="N461" i="11"/>
  <c r="O461" i="11"/>
  <c r="B433" i="11"/>
  <c r="N433" i="11"/>
  <c r="O433" i="11"/>
  <c r="S460" i="11"/>
  <c r="W460" i="11"/>
  <c r="T460" i="11"/>
  <c r="V460" i="11"/>
  <c r="O276" i="11"/>
  <c r="N276" i="11"/>
  <c r="B357" i="11"/>
  <c r="N357" i="11"/>
  <c r="O357" i="11"/>
  <c r="W350" i="11"/>
  <c r="S350" i="11"/>
  <c r="V350" i="11"/>
  <c r="T350" i="11"/>
  <c r="O353" i="11"/>
  <c r="N353" i="11"/>
  <c r="B200" i="11"/>
  <c r="J200" i="11"/>
  <c r="N374" i="11"/>
  <c r="O374" i="11"/>
  <c r="B423" i="11"/>
  <c r="B271" i="11"/>
  <c r="V459" i="11"/>
  <c r="W459" i="11"/>
  <c r="T459" i="11"/>
  <c r="S459" i="11"/>
  <c r="J92" i="11"/>
  <c r="V463" i="11"/>
  <c r="W463" i="11"/>
  <c r="T463" i="11"/>
  <c r="S463" i="11"/>
  <c r="B455" i="11"/>
  <c r="J90" i="11"/>
  <c r="J175" i="11"/>
  <c r="J168" i="11"/>
  <c r="O309" i="11"/>
  <c r="N309" i="11"/>
  <c r="W345" i="11"/>
  <c r="T345" i="11"/>
  <c r="S345" i="11"/>
  <c r="V345" i="11"/>
  <c r="S253" i="11"/>
  <c r="T253" i="11"/>
  <c r="B269" i="11"/>
  <c r="S392" i="11"/>
  <c r="W392" i="11"/>
  <c r="T392" i="11"/>
  <c r="V392" i="11"/>
  <c r="N392" i="11"/>
  <c r="O392" i="11"/>
  <c r="T390" i="11"/>
  <c r="W390" i="11"/>
  <c r="S390" i="11"/>
  <c r="V390" i="11"/>
  <c r="T277" i="11"/>
  <c r="W277" i="11"/>
  <c r="V277" i="11"/>
  <c r="S277" i="11"/>
  <c r="N277" i="11"/>
  <c r="O277" i="11"/>
  <c r="B344" i="11"/>
  <c r="B311" i="11"/>
  <c r="W311" i="11"/>
  <c r="S311" i="11"/>
  <c r="T311" i="11"/>
  <c r="V311" i="11"/>
  <c r="N327" i="11"/>
  <c r="O327" i="11"/>
  <c r="B398" i="11"/>
  <c r="J132" i="11"/>
  <c r="V456" i="11"/>
  <c r="T456" i="11"/>
  <c r="W456" i="11"/>
  <c r="S456" i="11"/>
  <c r="O456" i="11"/>
  <c r="N456" i="11"/>
  <c r="B325" i="11"/>
  <c r="AA340" i="11" l="1"/>
  <c r="AG340" i="11"/>
  <c r="AE340" i="11"/>
  <c r="A256" i="12" s="1"/>
  <c r="AC340" i="11"/>
  <c r="Y340" i="11"/>
  <c r="AF340" i="11"/>
  <c r="AH340" i="11"/>
  <c r="Z340" i="11"/>
  <c r="Y349" i="11"/>
  <c r="AI354" i="11"/>
  <c r="AI443" i="11"/>
  <c r="AJ386" i="11"/>
  <c r="AA443" i="11"/>
  <c r="Z443" i="11"/>
  <c r="AC443" i="11"/>
  <c r="AH443" i="11"/>
  <c r="AD443" i="11"/>
  <c r="Y443" i="11"/>
  <c r="AG443" i="11"/>
  <c r="AH389" i="11"/>
  <c r="AJ400" i="11"/>
  <c r="AC400" i="11"/>
  <c r="AI400" i="11"/>
  <c r="Z400" i="11"/>
  <c r="Y400" i="11"/>
  <c r="AH400" i="11"/>
  <c r="AG400" i="11"/>
  <c r="AD389" i="11"/>
  <c r="AA389" i="11"/>
  <c r="AG389" i="11"/>
  <c r="AJ389" i="11"/>
  <c r="Z389" i="11"/>
  <c r="AC389" i="11"/>
  <c r="AI389" i="11"/>
  <c r="B91" i="11"/>
  <c r="R91" i="11" s="1"/>
  <c r="AG386" i="11"/>
  <c r="AD386" i="11"/>
  <c r="Y386" i="11"/>
  <c r="AI386" i="11"/>
  <c r="AC386" i="11"/>
  <c r="AH386" i="11"/>
  <c r="AA386" i="11"/>
  <c r="R194" i="11"/>
  <c r="S194" i="11" s="1"/>
  <c r="Z411" i="11"/>
  <c r="AG411" i="11"/>
  <c r="AH411" i="11"/>
  <c r="AH285" i="11"/>
  <c r="AD411" i="11"/>
  <c r="AI411" i="11"/>
  <c r="Y411" i="11"/>
  <c r="AC411" i="11"/>
  <c r="Y373" i="11"/>
  <c r="AI349" i="11"/>
  <c r="AD349" i="11"/>
  <c r="Z349" i="11"/>
  <c r="AH349" i="11"/>
  <c r="AC349" i="11"/>
  <c r="AA383" i="11"/>
  <c r="AJ349" i="11"/>
  <c r="AA465" i="11"/>
  <c r="AD285" i="11"/>
  <c r="AG285" i="11"/>
  <c r="Y285" i="11"/>
  <c r="AE285" i="11"/>
  <c r="A201" i="12" s="1"/>
  <c r="B201" i="12" s="1"/>
  <c r="AJ285" i="11"/>
  <c r="AA285" i="11"/>
  <c r="AF285" i="11"/>
  <c r="AC285" i="11"/>
  <c r="Z285" i="11"/>
  <c r="AC465" i="11"/>
  <c r="AD465" i="11"/>
  <c r="AH465" i="11"/>
  <c r="AI465" i="11"/>
  <c r="AG465" i="11"/>
  <c r="Z465" i="11"/>
  <c r="AJ465" i="11"/>
  <c r="AE305" i="11"/>
  <c r="A221" i="12" s="1"/>
  <c r="D221" i="12" s="1"/>
  <c r="AH373" i="11"/>
  <c r="AD359" i="11"/>
  <c r="Y359" i="11"/>
  <c r="AC373" i="11"/>
  <c r="AH359" i="11"/>
  <c r="AD373" i="11"/>
  <c r="AA359" i="11"/>
  <c r="AJ359" i="11"/>
  <c r="Z359" i="11"/>
  <c r="AJ373" i="11"/>
  <c r="AC359" i="11"/>
  <c r="AA373" i="11"/>
  <c r="AG373" i="11"/>
  <c r="AG359" i="11"/>
  <c r="Z373" i="11"/>
  <c r="AH462" i="11"/>
  <c r="AI446" i="11"/>
  <c r="AI377" i="11"/>
  <c r="AG362" i="11"/>
  <c r="Z362" i="11"/>
  <c r="AC362" i="11"/>
  <c r="AD362" i="11"/>
  <c r="AI362" i="11"/>
  <c r="AH362" i="11"/>
  <c r="Y362" i="11"/>
  <c r="AJ362" i="11"/>
  <c r="AJ462" i="11"/>
  <c r="Y462" i="11"/>
  <c r="AG462" i="11"/>
  <c r="Z462" i="11"/>
  <c r="AA462" i="11"/>
  <c r="AC462" i="11"/>
  <c r="AI462" i="11"/>
  <c r="AG418" i="11"/>
  <c r="Z397" i="11"/>
  <c r="AI445" i="11"/>
  <c r="Y401" i="11"/>
  <c r="Z413" i="11"/>
  <c r="AJ397" i="11"/>
  <c r="AC418" i="11"/>
  <c r="Z445" i="11"/>
  <c r="AA397" i="11"/>
  <c r="Z418" i="11"/>
  <c r="AI439" i="11"/>
  <c r="AJ445" i="11"/>
  <c r="AH397" i="11"/>
  <c r="AD397" i="11"/>
  <c r="Y418" i="11"/>
  <c r="AG445" i="11"/>
  <c r="Y445" i="11"/>
  <c r="AC397" i="11"/>
  <c r="AH418" i="11"/>
  <c r="AA445" i="11"/>
  <c r="AG397" i="11"/>
  <c r="AD418" i="11"/>
  <c r="AH445" i="11"/>
  <c r="AI397" i="11"/>
  <c r="AA418" i="11"/>
  <c r="AI418" i="11"/>
  <c r="AE274" i="11"/>
  <c r="A190" i="12" s="1"/>
  <c r="F190" i="12" s="1"/>
  <c r="AD445" i="11"/>
  <c r="AI305" i="11"/>
  <c r="AA407" i="11"/>
  <c r="AE317" i="11"/>
  <c r="A233" i="12" s="1"/>
  <c r="B233" i="12" s="1"/>
  <c r="AF317" i="11"/>
  <c r="AC410" i="11"/>
  <c r="AJ410" i="11"/>
  <c r="AE284" i="11"/>
  <c r="A200" i="12" s="1"/>
  <c r="D200" i="12" s="1"/>
  <c r="AJ284" i="11"/>
  <c r="Z284" i="11"/>
  <c r="AA284" i="11"/>
  <c r="AD284" i="11"/>
  <c r="Y284" i="11"/>
  <c r="AH284" i="11"/>
  <c r="AG284" i="11"/>
  <c r="AC284" i="11"/>
  <c r="AI284" i="11"/>
  <c r="Z361" i="11"/>
  <c r="AD377" i="11"/>
  <c r="Y305" i="11"/>
  <c r="Z410" i="11"/>
  <c r="AI407" i="11"/>
  <c r="Y317" i="11"/>
  <c r="AJ305" i="11"/>
  <c r="AH410" i="11"/>
  <c r="AJ407" i="11"/>
  <c r="AH317" i="11"/>
  <c r="AA410" i="11"/>
  <c r="AA317" i="11"/>
  <c r="AG305" i="11"/>
  <c r="Y410" i="11"/>
  <c r="AD407" i="11"/>
  <c r="AG407" i="11"/>
  <c r="AI317" i="11"/>
  <c r="AA305" i="11"/>
  <c r="AC305" i="11"/>
  <c r="AI410" i="11"/>
  <c r="AC407" i="11"/>
  <c r="Z317" i="11"/>
  <c r="AH305" i="11"/>
  <c r="AF305" i="11"/>
  <c r="AD410" i="11"/>
  <c r="Y407" i="11"/>
  <c r="AD317" i="11"/>
  <c r="AC317" i="11"/>
  <c r="AH407" i="11"/>
  <c r="AD305" i="11"/>
  <c r="AG317" i="11"/>
  <c r="Y446" i="11"/>
  <c r="AH446" i="11"/>
  <c r="AC413" i="11"/>
  <c r="Z396" i="11"/>
  <c r="AJ446" i="11"/>
  <c r="AD413" i="11"/>
  <c r="AC396" i="11"/>
  <c r="AD471" i="11"/>
  <c r="AF270" i="11"/>
  <c r="AI372" i="11"/>
  <c r="AA446" i="11"/>
  <c r="AJ413" i="11"/>
  <c r="AA396" i="11"/>
  <c r="AD446" i="11"/>
  <c r="Z446" i="11"/>
  <c r="AG446" i="11"/>
  <c r="AI413" i="11"/>
  <c r="AH413" i="11"/>
  <c r="AJ396" i="11"/>
  <c r="AC471" i="11"/>
  <c r="AA270" i="11"/>
  <c r="Y372" i="11"/>
  <c r="AG471" i="11"/>
  <c r="Y270" i="11"/>
  <c r="AC372" i="11"/>
  <c r="Y413" i="11"/>
  <c r="AH396" i="11"/>
  <c r="AJ471" i="11"/>
  <c r="AG270" i="11"/>
  <c r="AD372" i="11"/>
  <c r="AA413" i="11"/>
  <c r="Y396" i="11"/>
  <c r="AA471" i="11"/>
  <c r="AI471" i="11"/>
  <c r="Z270" i="11"/>
  <c r="AH270" i="11"/>
  <c r="Z372" i="11"/>
  <c r="AI396" i="11"/>
  <c r="AG396" i="11"/>
  <c r="Z471" i="11"/>
  <c r="AJ270" i="11"/>
  <c r="AE270" i="11"/>
  <c r="A186" i="12" s="1"/>
  <c r="B186" i="12" s="1"/>
  <c r="AA372" i="11"/>
  <c r="AH471" i="11"/>
  <c r="AI270" i="11"/>
  <c r="AD270" i="11"/>
  <c r="AJ372" i="11"/>
  <c r="AH372" i="11"/>
  <c r="AG383" i="11"/>
  <c r="AC354" i="11"/>
  <c r="AA274" i="11"/>
  <c r="AC383" i="11"/>
  <c r="Z354" i="11"/>
  <c r="AI274" i="11"/>
  <c r="Z274" i="11"/>
  <c r="AH383" i="11"/>
  <c r="AJ354" i="11"/>
  <c r="AH274" i="11"/>
  <c r="AJ274" i="11"/>
  <c r="AD383" i="11"/>
  <c r="Z383" i="11"/>
  <c r="AH354" i="11"/>
  <c r="AF274" i="11"/>
  <c r="AD274" i="11"/>
  <c r="Y383" i="11"/>
  <c r="AG354" i="11"/>
  <c r="AC274" i="11"/>
  <c r="S261" i="11"/>
  <c r="AJ383" i="11"/>
  <c r="AA354" i="11"/>
  <c r="Y274" i="11"/>
  <c r="AD354" i="11"/>
  <c r="AD409" i="11"/>
  <c r="AG395" i="11"/>
  <c r="Y439" i="11"/>
  <c r="AA439" i="11"/>
  <c r="AG439" i="11"/>
  <c r="AH395" i="11"/>
  <c r="Z439" i="11"/>
  <c r="AJ439" i="11"/>
  <c r="AA409" i="11"/>
  <c r="AD439" i="11"/>
  <c r="AH439" i="11"/>
  <c r="AD391" i="11"/>
  <c r="Z391" i="11"/>
  <c r="AH401" i="11"/>
  <c r="AF295" i="11"/>
  <c r="AA401" i="11"/>
  <c r="AD387" i="11"/>
  <c r="AI295" i="11"/>
  <c r="T222" i="11"/>
  <c r="AG391" i="11"/>
  <c r="AI391" i="11"/>
  <c r="AI401" i="11"/>
  <c r="AJ401" i="11"/>
  <c r="AA384" i="11"/>
  <c r="AC361" i="11"/>
  <c r="AH391" i="11"/>
  <c r="AA391" i="11"/>
  <c r="AD401" i="11"/>
  <c r="AC401" i="11"/>
  <c r="Y295" i="11"/>
  <c r="AC355" i="11"/>
  <c r="AI384" i="11"/>
  <c r="AJ391" i="11"/>
  <c r="Y391" i="11"/>
  <c r="Z401" i="11"/>
  <c r="Y387" i="11"/>
  <c r="Z387" i="11"/>
  <c r="AJ295" i="11"/>
  <c r="AE295" i="11"/>
  <c r="A211" i="12" s="1"/>
  <c r="G211" i="12" s="1"/>
  <c r="AG295" i="11"/>
  <c r="AH355" i="11"/>
  <c r="AJ384" i="11"/>
  <c r="AH384" i="11"/>
  <c r="AA361" i="11"/>
  <c r="Y361" i="11"/>
  <c r="AG361" i="11"/>
  <c r="AJ387" i="11"/>
  <c r="AH387" i="11"/>
  <c r="AH295" i="11"/>
  <c r="AA295" i="11"/>
  <c r="AD295" i="11"/>
  <c r="AA355" i="11"/>
  <c r="AC384" i="11"/>
  <c r="Z384" i="11"/>
  <c r="AG384" i="11"/>
  <c r="AH361" i="11"/>
  <c r="AD361" i="11"/>
  <c r="AJ339" i="11"/>
  <c r="AC387" i="11"/>
  <c r="AC295" i="11"/>
  <c r="Y384" i="11"/>
  <c r="S240" i="11"/>
  <c r="AI361" i="11"/>
  <c r="S232" i="11"/>
  <c r="T232" i="11"/>
  <c r="S88" i="11"/>
  <c r="AC409" i="11"/>
  <c r="Y409" i="11"/>
  <c r="AF339" i="11"/>
  <c r="T214" i="11"/>
  <c r="AJ409" i="11"/>
  <c r="AI409" i="11"/>
  <c r="AG409" i="11"/>
  <c r="Z409" i="11"/>
  <c r="Z339" i="11"/>
  <c r="Z377" i="11"/>
  <c r="AG377" i="11"/>
  <c r="AJ355" i="11"/>
  <c r="Z355" i="11"/>
  <c r="AC377" i="11"/>
  <c r="AH377" i="11"/>
  <c r="AD355" i="11"/>
  <c r="AG355" i="11"/>
  <c r="AA290" i="11"/>
  <c r="R90" i="11"/>
  <c r="S90" i="11" s="1"/>
  <c r="AG387" i="11"/>
  <c r="AA387" i="11"/>
  <c r="R226" i="11"/>
  <c r="S226" i="11" s="1"/>
  <c r="AA377" i="11"/>
  <c r="Y377" i="11"/>
  <c r="Y355" i="11"/>
  <c r="AF290" i="11"/>
  <c r="AJ395" i="11"/>
  <c r="AI395" i="11"/>
  <c r="AJ375" i="11"/>
  <c r="R255" i="11"/>
  <c r="T255" i="11" s="1"/>
  <c r="Y395" i="11"/>
  <c r="AA395" i="11"/>
  <c r="AD395" i="11"/>
  <c r="Z375" i="11"/>
  <c r="R89" i="11"/>
  <c r="T89" i="11" s="1"/>
  <c r="Z395" i="11"/>
  <c r="AD375" i="11"/>
  <c r="AC375" i="11"/>
  <c r="T239" i="11"/>
  <c r="AI339" i="11"/>
  <c r="AE339" i="11"/>
  <c r="A255" i="12" s="1"/>
  <c r="E255" i="12" s="1"/>
  <c r="AG375" i="11"/>
  <c r="Y375" i="11"/>
  <c r="AG339" i="11"/>
  <c r="AH339" i="11"/>
  <c r="Y339" i="11"/>
  <c r="AH375" i="11"/>
  <c r="AA375" i="11"/>
  <c r="AD339" i="11"/>
  <c r="AA339" i="11"/>
  <c r="R235" i="11"/>
  <c r="T235" i="11" s="1"/>
  <c r="R201" i="11"/>
  <c r="S201" i="11" s="1"/>
  <c r="Y290" i="11"/>
  <c r="AD290" i="11"/>
  <c r="Z290" i="11"/>
  <c r="T246" i="11"/>
  <c r="R236" i="11"/>
  <c r="T236" i="11" s="1"/>
  <c r="AH290" i="11"/>
  <c r="AE290" i="11"/>
  <c r="A206" i="12" s="1"/>
  <c r="B206" i="12" s="1"/>
  <c r="AJ290" i="11"/>
  <c r="R221" i="11"/>
  <c r="S221" i="11" s="1"/>
  <c r="AC290" i="11"/>
  <c r="AG290" i="11"/>
  <c r="R200" i="11"/>
  <c r="T200" i="11" s="1"/>
  <c r="S199" i="11"/>
  <c r="T199" i="11"/>
  <c r="T258" i="11"/>
  <c r="S258" i="11"/>
  <c r="T208" i="11"/>
  <c r="S208" i="11"/>
  <c r="S264" i="11"/>
  <c r="T264" i="11"/>
  <c r="S257" i="11"/>
  <c r="T257" i="11"/>
  <c r="S209" i="11"/>
  <c r="T209" i="11"/>
  <c r="T234" i="11"/>
  <c r="S234" i="11"/>
  <c r="T238" i="11"/>
  <c r="S238" i="11"/>
  <c r="AH392" i="11"/>
  <c r="AA392" i="11"/>
  <c r="AJ392" i="11"/>
  <c r="Z392" i="11"/>
  <c r="AD392" i="11"/>
  <c r="Y392" i="11"/>
  <c r="AG392" i="11"/>
  <c r="AI392" i="11"/>
  <c r="AC392" i="11"/>
  <c r="AA345" i="11"/>
  <c r="AJ345" i="11"/>
  <c r="AC345" i="11"/>
  <c r="AH345" i="11"/>
  <c r="Z345" i="11"/>
  <c r="AD345" i="11"/>
  <c r="AG345" i="11"/>
  <c r="AI345" i="11"/>
  <c r="Y345" i="11"/>
  <c r="AI399" i="11"/>
  <c r="AC399" i="11"/>
  <c r="Y399" i="11"/>
  <c r="Z399" i="11"/>
  <c r="AD399" i="11"/>
  <c r="AA399" i="11"/>
  <c r="AG399" i="11"/>
  <c r="AH399" i="11"/>
  <c r="AJ399" i="11"/>
  <c r="Y370" i="11"/>
  <c r="AD370" i="11"/>
  <c r="AI370" i="11"/>
  <c r="Z370" i="11"/>
  <c r="AG370" i="11"/>
  <c r="AA370" i="11"/>
  <c r="AH370" i="11"/>
  <c r="AJ370" i="11"/>
  <c r="AC370" i="11"/>
  <c r="AI365" i="11"/>
  <c r="Y365" i="11"/>
  <c r="Z365" i="11"/>
  <c r="AH365" i="11"/>
  <c r="AG365" i="11"/>
  <c r="AA365" i="11"/>
  <c r="AC365" i="11"/>
  <c r="AJ365" i="11"/>
  <c r="AD365" i="11"/>
  <c r="AG424" i="11"/>
  <c r="AJ424" i="11"/>
  <c r="AH424" i="11"/>
  <c r="AI424" i="11"/>
  <c r="AA424" i="11"/>
  <c r="AD424" i="11"/>
  <c r="Z424" i="11"/>
  <c r="AC424" i="11"/>
  <c r="Y424" i="11"/>
  <c r="S231" i="11"/>
  <c r="T231" i="11"/>
  <c r="AJ312" i="11"/>
  <c r="AG312" i="11"/>
  <c r="AI312" i="11"/>
  <c r="AA312" i="11"/>
  <c r="Z312" i="11"/>
  <c r="AD312" i="11"/>
  <c r="AE312" i="11"/>
  <c r="A228" i="12" s="1"/>
  <c r="Y312" i="11"/>
  <c r="AC312" i="11"/>
  <c r="AF312" i="11"/>
  <c r="AH312" i="11"/>
  <c r="AA468" i="11"/>
  <c r="AI468" i="11"/>
  <c r="Z468" i="11"/>
  <c r="AJ468" i="11"/>
  <c r="AH468" i="11"/>
  <c r="AC468" i="11"/>
  <c r="AD468" i="11"/>
  <c r="Y468" i="11"/>
  <c r="AG468" i="11"/>
  <c r="AC420" i="11"/>
  <c r="Y420" i="11"/>
  <c r="AJ420" i="11"/>
  <c r="AH420" i="11"/>
  <c r="AA420" i="11"/>
  <c r="AG420" i="11"/>
  <c r="AD420" i="11"/>
  <c r="AI420" i="11"/>
  <c r="Z420" i="11"/>
  <c r="Z417" i="11"/>
  <c r="AD417" i="11"/>
  <c r="AG417" i="11"/>
  <c r="Y417" i="11"/>
  <c r="AA417" i="11"/>
  <c r="AH417" i="11"/>
  <c r="AJ417" i="11"/>
  <c r="AC417" i="11"/>
  <c r="AI417" i="11"/>
  <c r="AD332" i="11"/>
  <c r="AH332" i="11"/>
  <c r="AA332" i="11"/>
  <c r="Z332" i="11"/>
  <c r="AG332" i="11"/>
  <c r="AE332" i="11"/>
  <c r="A248" i="12" s="1"/>
  <c r="Y332" i="11"/>
  <c r="AC332" i="11"/>
  <c r="AF332" i="11"/>
  <c r="AJ332" i="11"/>
  <c r="AI332" i="11"/>
  <c r="AH298" i="11"/>
  <c r="Y298" i="11"/>
  <c r="AC298" i="11"/>
  <c r="AE298" i="11"/>
  <c r="A214" i="12" s="1"/>
  <c r="AJ298" i="11"/>
  <c r="AD298" i="11"/>
  <c r="Z298" i="11"/>
  <c r="AA298" i="11"/>
  <c r="AF298" i="11"/>
  <c r="AI298" i="11"/>
  <c r="AG298" i="11"/>
  <c r="AH291" i="11"/>
  <c r="AE291" i="11"/>
  <c r="A207" i="12" s="1"/>
  <c r="Z291" i="11"/>
  <c r="AD291" i="11"/>
  <c r="AF291" i="11"/>
  <c r="AJ291" i="11"/>
  <c r="AC291" i="11"/>
  <c r="Y291" i="11"/>
  <c r="AI291" i="11"/>
  <c r="AG291" i="11"/>
  <c r="AA291" i="11"/>
  <c r="AD480" i="11"/>
  <c r="AA480" i="11"/>
  <c r="AI480" i="11"/>
  <c r="AG480" i="11"/>
  <c r="AJ480" i="11"/>
  <c r="Z480" i="11"/>
  <c r="AC480" i="11"/>
  <c r="AH480" i="11"/>
  <c r="Y480" i="11"/>
  <c r="AC302" i="11"/>
  <c r="AE302" i="11"/>
  <c r="A218" i="12" s="1"/>
  <c r="AJ302" i="11"/>
  <c r="AD302" i="11"/>
  <c r="Y302" i="11"/>
  <c r="AA302" i="11"/>
  <c r="AF302" i="11"/>
  <c r="AH302" i="11"/>
  <c r="AI302" i="11"/>
  <c r="AG302" i="11"/>
  <c r="Z302" i="11"/>
  <c r="AG408" i="11"/>
  <c r="AI408" i="11"/>
  <c r="Z408" i="11"/>
  <c r="AH408" i="11"/>
  <c r="AJ408" i="11"/>
  <c r="AC408" i="11"/>
  <c r="AD408" i="11"/>
  <c r="Y408" i="11"/>
  <c r="AA408" i="11"/>
  <c r="AA313" i="11"/>
  <c r="AI313" i="11"/>
  <c r="AF313" i="11"/>
  <c r="Y313" i="11"/>
  <c r="AC313" i="11"/>
  <c r="AG313" i="11"/>
  <c r="AJ313" i="11"/>
  <c r="Z313" i="11"/>
  <c r="AE313" i="11"/>
  <c r="A229" i="12" s="1"/>
  <c r="AH313" i="11"/>
  <c r="AD313" i="11"/>
  <c r="AH485" i="11"/>
  <c r="Z485" i="11"/>
  <c r="AG485" i="11"/>
  <c r="AD485" i="11"/>
  <c r="AI485" i="11"/>
  <c r="Y485" i="11"/>
  <c r="AA485" i="11"/>
  <c r="AJ485" i="11"/>
  <c r="AC485" i="11"/>
  <c r="AH292" i="11"/>
  <c r="Z292" i="11"/>
  <c r="AJ292" i="11"/>
  <c r="AF292" i="11"/>
  <c r="AA292" i="11"/>
  <c r="AC292" i="11"/>
  <c r="AD292" i="11"/>
  <c r="AG292" i="11"/>
  <c r="Y292" i="11"/>
  <c r="AE292" i="11"/>
  <c r="A208" i="12" s="1"/>
  <c r="AI292" i="11"/>
  <c r="AI455" i="11"/>
  <c r="Z455" i="11"/>
  <c r="AH455" i="11"/>
  <c r="AA455" i="11"/>
  <c r="AD455" i="11"/>
  <c r="AC455" i="11"/>
  <c r="Y455" i="11"/>
  <c r="AJ455" i="11"/>
  <c r="AG455" i="11"/>
  <c r="B227" i="11"/>
  <c r="R227" i="11" s="1"/>
  <c r="AA482" i="11"/>
  <c r="AC482" i="11"/>
  <c r="AD482" i="11"/>
  <c r="AJ482" i="11"/>
  <c r="AH482" i="11"/>
  <c r="Y482" i="11"/>
  <c r="AG482" i="11"/>
  <c r="AI482" i="11"/>
  <c r="Z482" i="11"/>
  <c r="AF322" i="11"/>
  <c r="AG322" i="11"/>
  <c r="AC322" i="11"/>
  <c r="AD322" i="11"/>
  <c r="Z322" i="11"/>
  <c r="AA322" i="11"/>
  <c r="AE322" i="11"/>
  <c r="A238" i="12" s="1"/>
  <c r="AH322" i="11"/>
  <c r="AI322" i="11"/>
  <c r="AJ322" i="11"/>
  <c r="Y322" i="11"/>
  <c r="AJ379" i="11"/>
  <c r="Y379" i="11"/>
  <c r="AA379" i="11"/>
  <c r="AC379" i="11"/>
  <c r="AD379" i="11"/>
  <c r="AH379" i="11"/>
  <c r="Z379" i="11"/>
  <c r="AI379" i="11"/>
  <c r="AG379" i="11"/>
  <c r="AI282" i="11"/>
  <c r="AF282" i="11"/>
  <c r="AH282" i="11"/>
  <c r="AC282" i="11"/>
  <c r="Y282" i="11"/>
  <c r="AJ282" i="11"/>
  <c r="AD282" i="11"/>
  <c r="Z282" i="11"/>
  <c r="AA282" i="11"/>
  <c r="AE282" i="11"/>
  <c r="A198" i="12" s="1"/>
  <c r="AG282" i="11"/>
  <c r="AA478" i="11"/>
  <c r="Z478" i="11"/>
  <c r="AI478" i="11"/>
  <c r="AG478" i="11"/>
  <c r="AH478" i="11"/>
  <c r="AC478" i="11"/>
  <c r="AD478" i="11"/>
  <c r="AJ478" i="11"/>
  <c r="Y478" i="11"/>
  <c r="AE303" i="11"/>
  <c r="A219" i="12" s="1"/>
  <c r="AI303" i="11"/>
  <c r="AD303" i="11"/>
  <c r="AF303" i="11"/>
  <c r="AJ303" i="11"/>
  <c r="AC303" i="11"/>
  <c r="Z303" i="11"/>
  <c r="AG303" i="11"/>
  <c r="AH303" i="11"/>
  <c r="AA303" i="11"/>
  <c r="Y303" i="11"/>
  <c r="AC289" i="11"/>
  <c r="AH289" i="11"/>
  <c r="AJ289" i="11"/>
  <c r="Y289" i="11"/>
  <c r="AA289" i="11"/>
  <c r="AE289" i="11"/>
  <c r="A205" i="12" s="1"/>
  <c r="AD289" i="11"/>
  <c r="AI289" i="11"/>
  <c r="AG289" i="11"/>
  <c r="Z289" i="11"/>
  <c r="AF289" i="11"/>
  <c r="AF325" i="11"/>
  <c r="AJ325" i="11"/>
  <c r="AC325" i="11"/>
  <c r="AA325" i="11"/>
  <c r="AI325" i="11"/>
  <c r="AH325" i="11"/>
  <c r="Z325" i="11"/>
  <c r="AG325" i="11"/>
  <c r="AE325" i="11"/>
  <c r="A241" i="12" s="1"/>
  <c r="Y325" i="11"/>
  <c r="AD325" i="11"/>
  <c r="AH318" i="11"/>
  <c r="Z318" i="11"/>
  <c r="AG318" i="11"/>
  <c r="AC318" i="11"/>
  <c r="Y318" i="11"/>
  <c r="AA318" i="11"/>
  <c r="AE318" i="11"/>
  <c r="A234" i="12" s="1"/>
  <c r="AD318" i="11"/>
  <c r="AI318" i="11"/>
  <c r="AF318" i="11"/>
  <c r="AJ318" i="11"/>
  <c r="Y437" i="11"/>
  <c r="AJ437" i="11"/>
  <c r="AD437" i="11"/>
  <c r="AA437" i="11"/>
  <c r="AG437" i="11"/>
  <c r="AH437" i="11"/>
  <c r="Z437" i="11"/>
  <c r="AC437" i="11"/>
  <c r="AI437" i="11"/>
  <c r="AI357" i="11"/>
  <c r="Z357" i="11"/>
  <c r="AA357" i="11"/>
  <c r="AG357" i="11"/>
  <c r="AJ357" i="11"/>
  <c r="Y357" i="11"/>
  <c r="AC357" i="11"/>
  <c r="AD357" i="11"/>
  <c r="AH357" i="11"/>
  <c r="G213" i="12"/>
  <c r="B213" i="12"/>
  <c r="C213" i="12"/>
  <c r="D213" i="12"/>
  <c r="F213" i="12"/>
  <c r="E213" i="12"/>
  <c r="S224" i="11"/>
  <c r="T224" i="11"/>
  <c r="Y452" i="11"/>
  <c r="AH452" i="11"/>
  <c r="AI452" i="11"/>
  <c r="AA452" i="11"/>
  <c r="AG452" i="11"/>
  <c r="AJ452" i="11"/>
  <c r="AD452" i="11"/>
  <c r="AC452" i="11"/>
  <c r="Z452" i="11"/>
  <c r="AE337" i="11"/>
  <c r="A253" i="12" s="1"/>
  <c r="AH337" i="11"/>
  <c r="AD337" i="11"/>
  <c r="AA337" i="11"/>
  <c r="AI337" i="11"/>
  <c r="AF337" i="11"/>
  <c r="Y337" i="11"/>
  <c r="AC337" i="11"/>
  <c r="AG337" i="11"/>
  <c r="AJ337" i="11"/>
  <c r="Z337" i="11"/>
  <c r="AC360" i="11"/>
  <c r="AI360" i="11"/>
  <c r="AJ360" i="11"/>
  <c r="Y360" i="11"/>
  <c r="AG360" i="11"/>
  <c r="AD360" i="11"/>
  <c r="AA360" i="11"/>
  <c r="Z360" i="11"/>
  <c r="AH360" i="11"/>
  <c r="B210" i="11"/>
  <c r="R210" i="11" s="1"/>
  <c r="B212" i="11"/>
  <c r="R212" i="11" s="1"/>
  <c r="T263" i="11"/>
  <c r="S263" i="11"/>
  <c r="C209" i="12"/>
  <c r="G209" i="12"/>
  <c r="B209" i="12"/>
  <c r="F209" i="12"/>
  <c r="D209" i="12"/>
  <c r="E209" i="12"/>
  <c r="T225" i="11"/>
  <c r="S225" i="11"/>
  <c r="AJ402" i="11"/>
  <c r="AG402" i="11"/>
  <c r="AD402" i="11"/>
  <c r="AI402" i="11"/>
  <c r="Y402" i="11"/>
  <c r="AC402" i="11"/>
  <c r="AA402" i="11"/>
  <c r="AH402" i="11"/>
  <c r="Z402" i="11"/>
  <c r="AJ458" i="11"/>
  <c r="Z458" i="11"/>
  <c r="AH458" i="11"/>
  <c r="AA458" i="11"/>
  <c r="AG458" i="11"/>
  <c r="AC458" i="11"/>
  <c r="AI458" i="11"/>
  <c r="Y458" i="11"/>
  <c r="AD458" i="11"/>
  <c r="Z457" i="11"/>
  <c r="AG457" i="11"/>
  <c r="AC457" i="11"/>
  <c r="Y457" i="11"/>
  <c r="AJ457" i="11"/>
  <c r="AH457" i="11"/>
  <c r="AA457" i="11"/>
  <c r="AD457" i="11"/>
  <c r="AI457" i="11"/>
  <c r="AA311" i="11"/>
  <c r="AC311" i="11"/>
  <c r="AD311" i="11"/>
  <c r="AG311" i="11"/>
  <c r="Z311" i="11"/>
  <c r="AE311" i="11"/>
  <c r="A227" i="12" s="1"/>
  <c r="AI311" i="11"/>
  <c r="AH311" i="11"/>
  <c r="Y311" i="11"/>
  <c r="AJ311" i="11"/>
  <c r="AF311" i="11"/>
  <c r="AJ316" i="11"/>
  <c r="AI316" i="11"/>
  <c r="Z316" i="11"/>
  <c r="AH316" i="11"/>
  <c r="AD316" i="11"/>
  <c r="Y316" i="11"/>
  <c r="AG316" i="11"/>
  <c r="AE316" i="11"/>
  <c r="A232" i="12" s="1"/>
  <c r="AA316" i="11"/>
  <c r="AC316" i="11"/>
  <c r="AF316" i="11"/>
  <c r="AJ453" i="11"/>
  <c r="Z453" i="11"/>
  <c r="AH453" i="11"/>
  <c r="Y453" i="11"/>
  <c r="AD453" i="11"/>
  <c r="AG453" i="11"/>
  <c r="AI453" i="11"/>
  <c r="AA453" i="11"/>
  <c r="AC453" i="11"/>
  <c r="AA416" i="11"/>
  <c r="AJ416" i="11"/>
  <c r="AD416" i="11"/>
  <c r="Z416" i="11"/>
  <c r="Y416" i="11"/>
  <c r="AI416" i="11"/>
  <c r="AG416" i="11"/>
  <c r="AC416" i="11"/>
  <c r="AH416" i="11"/>
  <c r="Y450" i="11"/>
  <c r="AJ450" i="11"/>
  <c r="AG450" i="11"/>
  <c r="AI450" i="11"/>
  <c r="AA450" i="11"/>
  <c r="AD450" i="11"/>
  <c r="AC450" i="11"/>
  <c r="Z450" i="11"/>
  <c r="AH450" i="11"/>
  <c r="Y347" i="11"/>
  <c r="AH347" i="11"/>
  <c r="AG347" i="11"/>
  <c r="AI347" i="11"/>
  <c r="AJ347" i="11"/>
  <c r="Z347" i="11"/>
  <c r="AA347" i="11"/>
  <c r="AC347" i="11"/>
  <c r="AD347" i="11"/>
  <c r="AC434" i="11"/>
  <c r="AJ434" i="11"/>
  <c r="Y434" i="11"/>
  <c r="Z434" i="11"/>
  <c r="AG434" i="11"/>
  <c r="AD434" i="11"/>
  <c r="AH434" i="11"/>
  <c r="AA434" i="11"/>
  <c r="AI434" i="11"/>
  <c r="AA323" i="11"/>
  <c r="AC323" i="11"/>
  <c r="AF323" i="11"/>
  <c r="AG323" i="11"/>
  <c r="AD323" i="11"/>
  <c r="Z323" i="11"/>
  <c r="Y323" i="11"/>
  <c r="AI323" i="11"/>
  <c r="AE323" i="11"/>
  <c r="A239" i="12" s="1"/>
  <c r="AJ323" i="11"/>
  <c r="AH323" i="11"/>
  <c r="AG283" i="11"/>
  <c r="AI283" i="11"/>
  <c r="AA283" i="11"/>
  <c r="Y283" i="11"/>
  <c r="AH283" i="11"/>
  <c r="AE283" i="11"/>
  <c r="A199" i="12" s="1"/>
  <c r="Z283" i="11"/>
  <c r="AD283" i="11"/>
  <c r="AF283" i="11"/>
  <c r="AJ283" i="11"/>
  <c r="AC283" i="11"/>
  <c r="Z426" i="11"/>
  <c r="AC426" i="11"/>
  <c r="AA426" i="11"/>
  <c r="AI426" i="11"/>
  <c r="AH426" i="11"/>
  <c r="AJ426" i="11"/>
  <c r="AD426" i="11"/>
  <c r="AG426" i="11"/>
  <c r="Y426" i="11"/>
  <c r="AG369" i="11"/>
  <c r="AD369" i="11"/>
  <c r="AC369" i="11"/>
  <c r="Y369" i="11"/>
  <c r="AA369" i="11"/>
  <c r="Z369" i="11"/>
  <c r="AH369" i="11"/>
  <c r="AJ369" i="11"/>
  <c r="AI369" i="11"/>
  <c r="T247" i="11"/>
  <c r="S247" i="11"/>
  <c r="AJ279" i="11"/>
  <c r="Z279" i="11"/>
  <c r="AF279" i="11"/>
  <c r="AC279" i="11"/>
  <c r="AG279" i="11"/>
  <c r="AI279" i="11"/>
  <c r="AA279" i="11"/>
  <c r="Y279" i="11"/>
  <c r="AE279" i="11"/>
  <c r="A195" i="12" s="1"/>
  <c r="AD279" i="11"/>
  <c r="AH279" i="11"/>
  <c r="AE276" i="11"/>
  <c r="A192" i="12" s="1"/>
  <c r="AH276" i="11"/>
  <c r="AJ276" i="11"/>
  <c r="AI276" i="11"/>
  <c r="AA276" i="11"/>
  <c r="Z276" i="11"/>
  <c r="AC276" i="11"/>
  <c r="AF276" i="11"/>
  <c r="AG276" i="11"/>
  <c r="AD276" i="11"/>
  <c r="Y276" i="11"/>
  <c r="B195" i="11"/>
  <c r="R195" i="11" s="1"/>
  <c r="AG473" i="11"/>
  <c r="AA473" i="11"/>
  <c r="Z473" i="11"/>
  <c r="Y473" i="11"/>
  <c r="AD473" i="11"/>
  <c r="AC473" i="11"/>
  <c r="AI473" i="11"/>
  <c r="AJ473" i="11"/>
  <c r="AH473" i="11"/>
  <c r="Z329" i="11"/>
  <c r="AJ329" i="11"/>
  <c r="AD329" i="11"/>
  <c r="Y329" i="11"/>
  <c r="AA329" i="11"/>
  <c r="AE329" i="11"/>
  <c r="A245" i="12" s="1"/>
  <c r="AH329" i="11"/>
  <c r="AC329" i="11"/>
  <c r="AF329" i="11"/>
  <c r="AI329" i="11"/>
  <c r="AG329" i="11"/>
  <c r="Z346" i="11"/>
  <c r="AC346" i="11"/>
  <c r="AI346" i="11"/>
  <c r="AJ346" i="11"/>
  <c r="Y346" i="11"/>
  <c r="AH346" i="11"/>
  <c r="AG346" i="11"/>
  <c r="AD346" i="11"/>
  <c r="AA346" i="11"/>
  <c r="AG275" i="11"/>
  <c r="AI275" i="11"/>
  <c r="Z275" i="11"/>
  <c r="Y275" i="11"/>
  <c r="AE275" i="11"/>
  <c r="A191" i="12" s="1"/>
  <c r="AD275" i="11"/>
  <c r="AH275" i="11"/>
  <c r="AJ275" i="11"/>
  <c r="AA275" i="11"/>
  <c r="AF275" i="11"/>
  <c r="AC275" i="11"/>
  <c r="AF272" i="11"/>
  <c r="AI272" i="11"/>
  <c r="AC272" i="11"/>
  <c r="Z272" i="11"/>
  <c r="AH272" i="11"/>
  <c r="AJ272" i="11"/>
  <c r="Y272" i="11"/>
  <c r="AD272" i="11"/>
  <c r="AE272" i="11"/>
  <c r="A188" i="12" s="1"/>
  <c r="AA272" i="11"/>
  <c r="AG272" i="11"/>
  <c r="AA447" i="11"/>
  <c r="AD447" i="11"/>
  <c r="AJ447" i="11"/>
  <c r="AC447" i="11"/>
  <c r="AI447" i="11"/>
  <c r="AG447" i="11"/>
  <c r="AH447" i="11"/>
  <c r="Z447" i="11"/>
  <c r="Y447" i="11"/>
  <c r="AI351" i="11"/>
  <c r="Y351" i="11"/>
  <c r="AA351" i="11"/>
  <c r="AH351" i="11"/>
  <c r="AC351" i="11"/>
  <c r="Z351" i="11"/>
  <c r="AJ351" i="11"/>
  <c r="AG351" i="11"/>
  <c r="AD351" i="11"/>
  <c r="AJ314" i="11"/>
  <c r="AD314" i="11"/>
  <c r="Z314" i="11"/>
  <c r="AA314" i="11"/>
  <c r="AF314" i="11"/>
  <c r="AI314" i="11"/>
  <c r="AG314" i="11"/>
  <c r="AH314" i="11"/>
  <c r="Y314" i="11"/>
  <c r="AC314" i="11"/>
  <c r="AE314" i="11"/>
  <c r="A230" i="12" s="1"/>
  <c r="AA327" i="11"/>
  <c r="Y327" i="11"/>
  <c r="AE327" i="11"/>
  <c r="A243" i="12" s="1"/>
  <c r="AD327" i="11"/>
  <c r="AI327" i="11"/>
  <c r="AJ327" i="11"/>
  <c r="Z327" i="11"/>
  <c r="AF327" i="11"/>
  <c r="AC327" i="11"/>
  <c r="AH327" i="11"/>
  <c r="AG327" i="11"/>
  <c r="S242" i="11"/>
  <c r="T242" i="11"/>
  <c r="AJ328" i="11"/>
  <c r="AF328" i="11"/>
  <c r="AI328" i="11"/>
  <c r="AG328" i="11"/>
  <c r="AA328" i="11"/>
  <c r="Z328" i="11"/>
  <c r="AC328" i="11"/>
  <c r="AE328" i="11"/>
  <c r="A244" i="12" s="1"/>
  <c r="AH328" i="11"/>
  <c r="AD328" i="11"/>
  <c r="Y328" i="11"/>
  <c r="T262" i="11"/>
  <c r="S262" i="11"/>
  <c r="AD404" i="11"/>
  <c r="AI404" i="11"/>
  <c r="AA404" i="11"/>
  <c r="Y404" i="11"/>
  <c r="AH404" i="11"/>
  <c r="AG404" i="11"/>
  <c r="AJ404" i="11"/>
  <c r="AC404" i="11"/>
  <c r="Z404" i="11"/>
  <c r="AD427" i="11"/>
  <c r="Y427" i="11"/>
  <c r="AA427" i="11"/>
  <c r="Z427" i="11"/>
  <c r="AJ427" i="11"/>
  <c r="AG427" i="11"/>
  <c r="AI427" i="11"/>
  <c r="AH427" i="11"/>
  <c r="AC427" i="11"/>
  <c r="AC326" i="11"/>
  <c r="AF326" i="11"/>
  <c r="AJ326" i="11"/>
  <c r="AG326" i="11"/>
  <c r="AH326" i="11"/>
  <c r="AI326" i="11"/>
  <c r="Z326" i="11"/>
  <c r="AA326" i="11"/>
  <c r="AD326" i="11"/>
  <c r="AE326" i="11"/>
  <c r="A242" i="12" s="1"/>
  <c r="Y326" i="11"/>
  <c r="AI385" i="11"/>
  <c r="AC385" i="11"/>
  <c r="AH385" i="11"/>
  <c r="AG385" i="11"/>
  <c r="Z385" i="11"/>
  <c r="AJ385" i="11"/>
  <c r="AD385" i="11"/>
  <c r="Y385" i="11"/>
  <c r="AA385" i="11"/>
  <c r="AE333" i="11"/>
  <c r="A249" i="12" s="1"/>
  <c r="Y333" i="11"/>
  <c r="AD333" i="11"/>
  <c r="AF333" i="11"/>
  <c r="AJ333" i="11"/>
  <c r="AC333" i="11"/>
  <c r="AA333" i="11"/>
  <c r="AI333" i="11"/>
  <c r="AG333" i="11"/>
  <c r="Z333" i="11"/>
  <c r="AH333" i="11"/>
  <c r="Y330" i="11"/>
  <c r="AE330" i="11"/>
  <c r="A246" i="12" s="1"/>
  <c r="AD330" i="11"/>
  <c r="AC330" i="11"/>
  <c r="AA330" i="11"/>
  <c r="AJ330" i="11"/>
  <c r="AF330" i="11"/>
  <c r="Z330" i="11"/>
  <c r="AI330" i="11"/>
  <c r="AG330" i="11"/>
  <c r="AH330" i="11"/>
  <c r="AI320" i="11"/>
  <c r="AA320" i="11"/>
  <c r="Z320" i="11"/>
  <c r="AF320" i="11"/>
  <c r="AG320" i="11"/>
  <c r="AJ320" i="11"/>
  <c r="AD320" i="11"/>
  <c r="Y320" i="11"/>
  <c r="AC320" i="11"/>
  <c r="AE320" i="11"/>
  <c r="A236" i="12" s="1"/>
  <c r="AH320" i="11"/>
  <c r="AI461" i="11"/>
  <c r="AC461" i="11"/>
  <c r="AH461" i="11"/>
  <c r="AJ461" i="11"/>
  <c r="Y461" i="11"/>
  <c r="Z461" i="11"/>
  <c r="AG461" i="11"/>
  <c r="AA461" i="11"/>
  <c r="AD461" i="11"/>
  <c r="E222" i="12"/>
  <c r="C222" i="12"/>
  <c r="F222" i="12"/>
  <c r="B222" i="12"/>
  <c r="D222" i="12"/>
  <c r="G222" i="12"/>
  <c r="AC382" i="11"/>
  <c r="Y382" i="11"/>
  <c r="AI382" i="11"/>
  <c r="AJ382" i="11"/>
  <c r="AA382" i="11"/>
  <c r="AD382" i="11"/>
  <c r="AG382" i="11"/>
  <c r="AH382" i="11"/>
  <c r="Z382" i="11"/>
  <c r="AA412" i="11"/>
  <c r="AC412" i="11"/>
  <c r="AH412" i="11"/>
  <c r="AJ412" i="11"/>
  <c r="AI412" i="11"/>
  <c r="AD412" i="11"/>
  <c r="Y412" i="11"/>
  <c r="Z412" i="11"/>
  <c r="AG412" i="11"/>
  <c r="AA315" i="11"/>
  <c r="Y315" i="11"/>
  <c r="AC315" i="11"/>
  <c r="AF315" i="11"/>
  <c r="AG315" i="11"/>
  <c r="AH315" i="11"/>
  <c r="Z315" i="11"/>
  <c r="AE315" i="11"/>
  <c r="A231" i="12" s="1"/>
  <c r="AD315" i="11"/>
  <c r="AI315" i="11"/>
  <c r="AJ315" i="11"/>
  <c r="AI476" i="11"/>
  <c r="Y476" i="11"/>
  <c r="AC476" i="11"/>
  <c r="AJ476" i="11"/>
  <c r="AA476" i="11"/>
  <c r="AH476" i="11"/>
  <c r="Z476" i="11"/>
  <c r="AG476" i="11"/>
  <c r="AD476" i="11"/>
  <c r="Y415" i="11"/>
  <c r="AA415" i="11"/>
  <c r="Z415" i="11"/>
  <c r="AI415" i="11"/>
  <c r="AD415" i="11"/>
  <c r="AJ415" i="11"/>
  <c r="AH415" i="11"/>
  <c r="AC415" i="11"/>
  <c r="AG415" i="11"/>
  <c r="AH363" i="11"/>
  <c r="AG363" i="11"/>
  <c r="AC363" i="11"/>
  <c r="AA363" i="11"/>
  <c r="AI363" i="11"/>
  <c r="AJ363" i="11"/>
  <c r="Y363" i="11"/>
  <c r="AD363" i="11"/>
  <c r="Z363" i="11"/>
  <c r="AE321" i="11"/>
  <c r="A237" i="12" s="1"/>
  <c r="Y321" i="11"/>
  <c r="AD321" i="11"/>
  <c r="AF321" i="11"/>
  <c r="AI321" i="11"/>
  <c r="AC321" i="11"/>
  <c r="AA321" i="11"/>
  <c r="AJ321" i="11"/>
  <c r="AG321" i="11"/>
  <c r="Z321" i="11"/>
  <c r="AH321" i="11"/>
  <c r="AD456" i="11"/>
  <c r="Z456" i="11"/>
  <c r="AA456" i="11"/>
  <c r="AC456" i="11"/>
  <c r="AI456" i="11"/>
  <c r="AH456" i="11"/>
  <c r="Y456" i="11"/>
  <c r="AJ456" i="11"/>
  <c r="AG456" i="11"/>
  <c r="AI277" i="11"/>
  <c r="AE277" i="11"/>
  <c r="A193" i="12" s="1"/>
  <c r="Y277" i="11"/>
  <c r="AD277" i="11"/>
  <c r="AF277" i="11"/>
  <c r="AG277" i="11"/>
  <c r="AC277" i="11"/>
  <c r="AA277" i="11"/>
  <c r="AJ277" i="11"/>
  <c r="AH277" i="11"/>
  <c r="Z277" i="11"/>
  <c r="Z390" i="11"/>
  <c r="AH390" i="11"/>
  <c r="AD390" i="11"/>
  <c r="AI390" i="11"/>
  <c r="AG390" i="11"/>
  <c r="AJ390" i="11"/>
  <c r="Y390" i="11"/>
  <c r="AC390" i="11"/>
  <c r="AA390" i="11"/>
  <c r="AD463" i="11"/>
  <c r="Z463" i="11"/>
  <c r="AI463" i="11"/>
  <c r="AC463" i="11"/>
  <c r="AJ463" i="11"/>
  <c r="AA463" i="11"/>
  <c r="AH463" i="11"/>
  <c r="Y463" i="11"/>
  <c r="AG463" i="11"/>
  <c r="AD350" i="11"/>
  <c r="Y350" i="11"/>
  <c r="AA350" i="11"/>
  <c r="Z350" i="11"/>
  <c r="AC350" i="11"/>
  <c r="AJ350" i="11"/>
  <c r="AI350" i="11"/>
  <c r="AG350" i="11"/>
  <c r="AH350" i="11"/>
  <c r="AI483" i="11"/>
  <c r="AD483" i="11"/>
  <c r="AA483" i="11"/>
  <c r="Y483" i="11"/>
  <c r="Z483" i="11"/>
  <c r="AJ483" i="11"/>
  <c r="AG483" i="11"/>
  <c r="AH483" i="11"/>
  <c r="AC483" i="11"/>
  <c r="AA472" i="11"/>
  <c r="AH472" i="11"/>
  <c r="AD472" i="11"/>
  <c r="Z472" i="11"/>
  <c r="AG472" i="11"/>
  <c r="AJ472" i="11"/>
  <c r="AC472" i="11"/>
  <c r="AI472" i="11"/>
  <c r="Y472" i="11"/>
  <c r="B252" i="12"/>
  <c r="F252" i="12"/>
  <c r="G252" i="12"/>
  <c r="E252" i="12"/>
  <c r="D252" i="12"/>
  <c r="C252" i="12"/>
  <c r="AJ296" i="11"/>
  <c r="AF296" i="11"/>
  <c r="AI296" i="11"/>
  <c r="AG296" i="11"/>
  <c r="Y296" i="11"/>
  <c r="AE296" i="11"/>
  <c r="A212" i="12" s="1"/>
  <c r="AC296" i="11"/>
  <c r="AD296" i="11"/>
  <c r="AH296" i="11"/>
  <c r="AA296" i="11"/>
  <c r="Z296" i="11"/>
  <c r="Z268" i="11"/>
  <c r="AF268" i="11"/>
  <c r="AC268" i="11"/>
  <c r="AH268" i="11"/>
  <c r="AG268" i="11"/>
  <c r="Y268" i="11"/>
  <c r="AD268" i="11"/>
  <c r="AE268" i="11"/>
  <c r="A184" i="12" s="1"/>
  <c r="AI268" i="11"/>
  <c r="AJ268" i="11"/>
  <c r="AA268" i="11"/>
  <c r="S254" i="11"/>
  <c r="T254" i="11"/>
  <c r="Y278" i="11"/>
  <c r="AE278" i="11"/>
  <c r="A194" i="12" s="1"/>
  <c r="AG278" i="11"/>
  <c r="AD278" i="11"/>
  <c r="AA278" i="11"/>
  <c r="AH278" i="11"/>
  <c r="AF278" i="11"/>
  <c r="Z278" i="11"/>
  <c r="AC278" i="11"/>
  <c r="AI278" i="11"/>
  <c r="AJ278" i="11"/>
  <c r="AC464" i="11"/>
  <c r="AI464" i="11"/>
  <c r="AJ464" i="11"/>
  <c r="Z464" i="11"/>
  <c r="AG464" i="11"/>
  <c r="AH464" i="11"/>
  <c r="AA464" i="11"/>
  <c r="Y464" i="11"/>
  <c r="AD464" i="11"/>
  <c r="D189" i="12"/>
  <c r="E189" i="12"/>
  <c r="B189" i="12"/>
  <c r="F189" i="12"/>
  <c r="C189" i="12"/>
  <c r="G189" i="12"/>
  <c r="AI294" i="11"/>
  <c r="AH294" i="11"/>
  <c r="Z294" i="11"/>
  <c r="AA294" i="11"/>
  <c r="AC294" i="11"/>
  <c r="AE294" i="11"/>
  <c r="A210" i="12" s="1"/>
  <c r="AJ294" i="11"/>
  <c r="AD294" i="11"/>
  <c r="Y294" i="11"/>
  <c r="AG294" i="11"/>
  <c r="AF294" i="11"/>
  <c r="AC475" i="11"/>
  <c r="AG475" i="11"/>
  <c r="AI475" i="11"/>
  <c r="AJ475" i="11"/>
  <c r="AA475" i="11"/>
  <c r="Y475" i="11"/>
  <c r="AH475" i="11"/>
  <c r="AD475" i="11"/>
  <c r="Z475" i="11"/>
  <c r="AE269" i="11"/>
  <c r="A185" i="12" s="1"/>
  <c r="AI269" i="11"/>
  <c r="AD269" i="11"/>
  <c r="AF269" i="11"/>
  <c r="AG269" i="11"/>
  <c r="AC269" i="11"/>
  <c r="Z269" i="11"/>
  <c r="AJ269" i="11"/>
  <c r="AH269" i="11"/>
  <c r="Y269" i="11"/>
  <c r="AA269" i="11"/>
  <c r="AJ310" i="11"/>
  <c r="AD310" i="11"/>
  <c r="Y310" i="11"/>
  <c r="AC310" i="11"/>
  <c r="AF310" i="11"/>
  <c r="AI310" i="11"/>
  <c r="AG310" i="11"/>
  <c r="Z310" i="11"/>
  <c r="AA310" i="11"/>
  <c r="AH310" i="11"/>
  <c r="AE310" i="11"/>
  <c r="A226" i="12" s="1"/>
  <c r="AI376" i="11"/>
  <c r="AJ376" i="11"/>
  <c r="AD376" i="11"/>
  <c r="Z376" i="11"/>
  <c r="AA376" i="11"/>
  <c r="AC376" i="11"/>
  <c r="Y376" i="11"/>
  <c r="AG376" i="11"/>
  <c r="AH376" i="11"/>
  <c r="AJ393" i="11"/>
  <c r="AD393" i="11"/>
  <c r="Y393" i="11"/>
  <c r="Z393" i="11"/>
  <c r="AI393" i="11"/>
  <c r="AH393" i="11"/>
  <c r="AC393" i="11"/>
  <c r="AA393" i="11"/>
  <c r="AG393" i="11"/>
  <c r="AI432" i="11"/>
  <c r="AH432" i="11"/>
  <c r="AC432" i="11"/>
  <c r="AA432" i="11"/>
  <c r="AG432" i="11"/>
  <c r="AJ432" i="11"/>
  <c r="AD432" i="11"/>
  <c r="Y432" i="11"/>
  <c r="Z432" i="11"/>
  <c r="T267" i="11"/>
  <c r="S267" i="11"/>
  <c r="AG304" i="11"/>
  <c r="AF304" i="11"/>
  <c r="AD304" i="11"/>
  <c r="AC304" i="11"/>
  <c r="AA304" i="11"/>
  <c r="Z304" i="11"/>
  <c r="AI304" i="11"/>
  <c r="AE304" i="11"/>
  <c r="A220" i="12" s="1"/>
  <c r="AH304" i="11"/>
  <c r="AJ304" i="11"/>
  <c r="Y304" i="11"/>
  <c r="AI425" i="11"/>
  <c r="Y425" i="11"/>
  <c r="AJ425" i="11"/>
  <c r="AG425" i="11"/>
  <c r="AD425" i="11"/>
  <c r="AA425" i="11"/>
  <c r="Z425" i="11"/>
  <c r="AH425" i="11"/>
  <c r="AC425" i="11"/>
  <c r="B249" i="11"/>
  <c r="R249" i="11" s="1"/>
  <c r="AJ348" i="11"/>
  <c r="AH348" i="11"/>
  <c r="AG348" i="11"/>
  <c r="AD348" i="11"/>
  <c r="AA348" i="11"/>
  <c r="AC348" i="11"/>
  <c r="Z348" i="11"/>
  <c r="Y348" i="11"/>
  <c r="AI348" i="11"/>
  <c r="Z423" i="11"/>
  <c r="AJ423" i="11"/>
  <c r="AC423" i="11"/>
  <c r="Y423" i="11"/>
  <c r="AG423" i="11"/>
  <c r="AI423" i="11"/>
  <c r="AD423" i="11"/>
  <c r="AA423" i="11"/>
  <c r="AH423" i="11"/>
  <c r="AH374" i="11"/>
  <c r="AG374" i="11"/>
  <c r="AI374" i="11"/>
  <c r="AJ374" i="11"/>
  <c r="AC374" i="11"/>
  <c r="Z374" i="11"/>
  <c r="AD374" i="11"/>
  <c r="Y374" i="11"/>
  <c r="AA374" i="11"/>
  <c r="AJ470" i="11"/>
  <c r="AG470" i="11"/>
  <c r="AI470" i="11"/>
  <c r="AD470" i="11"/>
  <c r="Y470" i="11"/>
  <c r="AC470" i="11"/>
  <c r="Z470" i="11"/>
  <c r="AH470" i="11"/>
  <c r="AA470" i="11"/>
  <c r="AH353" i="11"/>
  <c r="AG353" i="11"/>
  <c r="AC353" i="11"/>
  <c r="AI353" i="11"/>
  <c r="Y353" i="11"/>
  <c r="AD353" i="11"/>
  <c r="Z353" i="11"/>
  <c r="AA353" i="11"/>
  <c r="AJ353" i="11"/>
  <c r="AA440" i="11"/>
  <c r="AJ440" i="11"/>
  <c r="AG440" i="11"/>
  <c r="AD440" i="11"/>
  <c r="AC440" i="11"/>
  <c r="Z440" i="11"/>
  <c r="Y440" i="11"/>
  <c r="AI440" i="11"/>
  <c r="AH440" i="11"/>
  <c r="AH474" i="11"/>
  <c r="Z474" i="11"/>
  <c r="AG474" i="11"/>
  <c r="AA474" i="11"/>
  <c r="AJ474" i="11"/>
  <c r="AD474" i="11"/>
  <c r="AI474" i="11"/>
  <c r="Y474" i="11"/>
  <c r="AC474" i="11"/>
  <c r="AJ371" i="11"/>
  <c r="AG371" i="11"/>
  <c r="Y371" i="11"/>
  <c r="AI371" i="11"/>
  <c r="AA371" i="11"/>
  <c r="AC371" i="11"/>
  <c r="Z371" i="11"/>
  <c r="AH371" i="11"/>
  <c r="AD371" i="11"/>
  <c r="AH299" i="11"/>
  <c r="AE299" i="11"/>
  <c r="A215" i="12" s="1"/>
  <c r="AA299" i="11"/>
  <c r="AD299" i="11"/>
  <c r="AF299" i="11"/>
  <c r="AJ299" i="11"/>
  <c r="AC299" i="11"/>
  <c r="Y299" i="11"/>
  <c r="AG299" i="11"/>
  <c r="AI299" i="11"/>
  <c r="Z299" i="11"/>
  <c r="AH429" i="11"/>
  <c r="AC429" i="11"/>
  <c r="Y429" i="11"/>
  <c r="AI429" i="11"/>
  <c r="AG429" i="11"/>
  <c r="Z429" i="11"/>
  <c r="AA429" i="11"/>
  <c r="AD429" i="11"/>
  <c r="AJ429" i="11"/>
  <c r="Z367" i="11"/>
  <c r="AH367" i="11"/>
  <c r="AG367" i="11"/>
  <c r="AI367" i="11"/>
  <c r="Y367" i="11"/>
  <c r="AA367" i="11"/>
  <c r="AJ367" i="11"/>
  <c r="AD367" i="11"/>
  <c r="AC367" i="11"/>
  <c r="AH381" i="11"/>
  <c r="AI381" i="11"/>
  <c r="AD381" i="11"/>
  <c r="AA381" i="11"/>
  <c r="AC381" i="11"/>
  <c r="Y381" i="11"/>
  <c r="AJ381" i="11"/>
  <c r="Z381" i="11"/>
  <c r="AG381" i="11"/>
  <c r="AG477" i="11"/>
  <c r="AA477" i="11"/>
  <c r="Y477" i="11"/>
  <c r="AD477" i="11"/>
  <c r="Z477" i="11"/>
  <c r="AH477" i="11"/>
  <c r="AI477" i="11"/>
  <c r="AC477" i="11"/>
  <c r="AJ477" i="11"/>
  <c r="AE300" i="11"/>
  <c r="A216" i="12" s="1"/>
  <c r="AC300" i="11"/>
  <c r="AG300" i="11"/>
  <c r="AJ300" i="11"/>
  <c r="AA300" i="11"/>
  <c r="Z300" i="11"/>
  <c r="AI300" i="11"/>
  <c r="AF300" i="11"/>
  <c r="AH300" i="11"/>
  <c r="AD300" i="11"/>
  <c r="Y300" i="11"/>
  <c r="S202" i="11"/>
  <c r="T202" i="11"/>
  <c r="T244" i="11"/>
  <c r="S244" i="11"/>
  <c r="AI438" i="11"/>
  <c r="AG438" i="11"/>
  <c r="Z438" i="11"/>
  <c r="AD438" i="11"/>
  <c r="AJ438" i="11"/>
  <c r="Y438" i="11"/>
  <c r="AC438" i="11"/>
  <c r="AA438" i="11"/>
  <c r="AH438" i="11"/>
  <c r="AC441" i="11"/>
  <c r="Z441" i="11"/>
  <c r="AH441" i="11"/>
  <c r="AD441" i="11"/>
  <c r="Y441" i="11"/>
  <c r="AI441" i="11"/>
  <c r="AG441" i="11"/>
  <c r="AJ441" i="11"/>
  <c r="AA441" i="11"/>
  <c r="G256" i="12"/>
  <c r="C256" i="12"/>
  <c r="D256" i="12"/>
  <c r="E256" i="12"/>
  <c r="B256" i="12"/>
  <c r="F256" i="12"/>
  <c r="AJ481" i="11"/>
  <c r="Z481" i="11"/>
  <c r="AH481" i="11"/>
  <c r="AG481" i="11"/>
  <c r="AA481" i="11"/>
  <c r="Y481" i="11"/>
  <c r="AI481" i="11"/>
  <c r="AD481" i="11"/>
  <c r="AC481" i="11"/>
  <c r="Y449" i="11"/>
  <c r="AC449" i="11"/>
  <c r="AJ449" i="11"/>
  <c r="AH449" i="11"/>
  <c r="AG449" i="11"/>
  <c r="AD449" i="11"/>
  <c r="Z449" i="11"/>
  <c r="AI449" i="11"/>
  <c r="AA449" i="11"/>
  <c r="AJ308" i="11"/>
  <c r="Y308" i="11"/>
  <c r="AF308" i="11"/>
  <c r="AG308" i="11"/>
  <c r="AI308" i="11"/>
  <c r="AH308" i="11"/>
  <c r="AA308" i="11"/>
  <c r="Z308" i="11"/>
  <c r="AE308" i="11"/>
  <c r="A224" i="12" s="1"/>
  <c r="AC308" i="11"/>
  <c r="AD308" i="11"/>
  <c r="AG486" i="11"/>
  <c r="AI486" i="11"/>
  <c r="Y486" i="11"/>
  <c r="AD486" i="11"/>
  <c r="Z486" i="11"/>
  <c r="AJ486" i="11"/>
  <c r="AA486" i="11"/>
  <c r="AH486" i="11"/>
  <c r="AC486" i="11"/>
  <c r="R87" i="11"/>
  <c r="AD307" i="11"/>
  <c r="AG307" i="11"/>
  <c r="Z307" i="11"/>
  <c r="Y307" i="11"/>
  <c r="AE307" i="11"/>
  <c r="A223" i="12" s="1"/>
  <c r="AC307" i="11"/>
  <c r="AH307" i="11"/>
  <c r="AJ307" i="11"/>
  <c r="AA307" i="11"/>
  <c r="AF307" i="11"/>
  <c r="AI307" i="11"/>
  <c r="AA421" i="11"/>
  <c r="Y421" i="11"/>
  <c r="AD421" i="11"/>
  <c r="AG421" i="11"/>
  <c r="AI421" i="11"/>
  <c r="Z421" i="11"/>
  <c r="AJ421" i="11"/>
  <c r="AC421" i="11"/>
  <c r="AH421" i="11"/>
  <c r="Z459" i="11"/>
  <c r="AJ459" i="11"/>
  <c r="AA459" i="11"/>
  <c r="Y459" i="11"/>
  <c r="AH459" i="11"/>
  <c r="AD459" i="11"/>
  <c r="AI459" i="11"/>
  <c r="AC459" i="11"/>
  <c r="AG459" i="11"/>
  <c r="AI460" i="11"/>
  <c r="AA460" i="11"/>
  <c r="AJ460" i="11"/>
  <c r="AC460" i="11"/>
  <c r="AG460" i="11"/>
  <c r="Y460" i="11"/>
  <c r="Z460" i="11"/>
  <c r="AD460" i="11"/>
  <c r="AH460" i="11"/>
  <c r="AG419" i="11"/>
  <c r="AA419" i="11"/>
  <c r="Y419" i="11"/>
  <c r="AH419" i="11"/>
  <c r="AJ419" i="11"/>
  <c r="AI419" i="11"/>
  <c r="AC419" i="11"/>
  <c r="AD419" i="11"/>
  <c r="Z419" i="11"/>
  <c r="AH403" i="11"/>
  <c r="AI403" i="11"/>
  <c r="AA403" i="11"/>
  <c r="Z403" i="11"/>
  <c r="AJ403" i="11"/>
  <c r="AC403" i="11"/>
  <c r="Y403" i="11"/>
  <c r="AD403" i="11"/>
  <c r="AG403" i="11"/>
  <c r="AI343" i="11"/>
  <c r="AD343" i="11"/>
  <c r="AA343" i="11"/>
  <c r="AJ343" i="11"/>
  <c r="AG343" i="11"/>
  <c r="AC343" i="11"/>
  <c r="Y343" i="11"/>
  <c r="Z343" i="11"/>
  <c r="AH343" i="11"/>
  <c r="AD466" i="11"/>
  <c r="Z466" i="11"/>
  <c r="AH466" i="11"/>
  <c r="AG466" i="11"/>
  <c r="AA466" i="11"/>
  <c r="AJ466" i="11"/>
  <c r="AI466" i="11"/>
  <c r="Y466" i="11"/>
  <c r="AC466" i="11"/>
  <c r="T252" i="11"/>
  <c r="S252" i="11"/>
  <c r="AJ484" i="11"/>
  <c r="AH484" i="11"/>
  <c r="AD484" i="11"/>
  <c r="Y484" i="11"/>
  <c r="AC484" i="11"/>
  <c r="AA484" i="11"/>
  <c r="Z484" i="11"/>
  <c r="AI484" i="11"/>
  <c r="AG484" i="11"/>
  <c r="AG356" i="11"/>
  <c r="AI356" i="11"/>
  <c r="AD356" i="11"/>
  <c r="Y356" i="11"/>
  <c r="Z356" i="11"/>
  <c r="AJ356" i="11"/>
  <c r="AC356" i="11"/>
  <c r="AA356" i="11"/>
  <c r="AH356" i="11"/>
  <c r="AJ364" i="11"/>
  <c r="AG364" i="11"/>
  <c r="AC364" i="11"/>
  <c r="AD364" i="11"/>
  <c r="AH364" i="11"/>
  <c r="AA364" i="11"/>
  <c r="AI364" i="11"/>
  <c r="Y364" i="11"/>
  <c r="Z364" i="11"/>
  <c r="S220" i="11"/>
  <c r="T220" i="11"/>
  <c r="AH344" i="11"/>
  <c r="Y344" i="11"/>
  <c r="AJ344" i="11"/>
  <c r="AG344" i="11"/>
  <c r="AI344" i="11"/>
  <c r="Z344" i="11"/>
  <c r="AD344" i="11"/>
  <c r="AA344" i="11"/>
  <c r="AC344" i="11"/>
  <c r="AH301" i="11"/>
  <c r="AD301" i="11"/>
  <c r="AF301" i="11"/>
  <c r="AJ301" i="11"/>
  <c r="AC301" i="11"/>
  <c r="Z301" i="11"/>
  <c r="AI301" i="11"/>
  <c r="AG301" i="11"/>
  <c r="Y301" i="11"/>
  <c r="AA301" i="11"/>
  <c r="AE301" i="11"/>
  <c r="A217" i="12" s="1"/>
  <c r="AH394" i="11"/>
  <c r="AC394" i="11"/>
  <c r="AA394" i="11"/>
  <c r="AI394" i="11"/>
  <c r="Z394" i="11"/>
  <c r="AG394" i="11"/>
  <c r="AJ394" i="11"/>
  <c r="AD394" i="11"/>
  <c r="Y394" i="11"/>
  <c r="AD469" i="11"/>
  <c r="AH469" i="11"/>
  <c r="AG469" i="11"/>
  <c r="AJ469" i="11"/>
  <c r="AI469" i="11"/>
  <c r="AC469" i="11"/>
  <c r="Z469" i="11"/>
  <c r="Y469" i="11"/>
  <c r="AA469" i="11"/>
  <c r="AJ286" i="11"/>
  <c r="AD286" i="11"/>
  <c r="Y286" i="11"/>
  <c r="AA286" i="11"/>
  <c r="AE286" i="11"/>
  <c r="A202" i="12" s="1"/>
  <c r="AG286" i="11"/>
  <c r="AI286" i="11"/>
  <c r="AF286" i="11"/>
  <c r="AH286" i="11"/>
  <c r="AC286" i="11"/>
  <c r="Z286" i="11"/>
  <c r="S259" i="11"/>
  <c r="T259" i="11"/>
  <c r="AI405" i="11"/>
  <c r="AC405" i="11"/>
  <c r="Z405" i="11"/>
  <c r="Y405" i="11"/>
  <c r="AG405" i="11"/>
  <c r="AH405" i="11"/>
  <c r="AJ405" i="11"/>
  <c r="AA405" i="11"/>
  <c r="AD405" i="11"/>
  <c r="AF338" i="11"/>
  <c r="AJ338" i="11"/>
  <c r="AG338" i="11"/>
  <c r="AA338" i="11"/>
  <c r="AD338" i="11"/>
  <c r="AI338" i="11"/>
  <c r="Y338" i="11"/>
  <c r="AH338" i="11"/>
  <c r="AE338" i="11"/>
  <c r="A254" i="12" s="1"/>
  <c r="Z338" i="11"/>
  <c r="AC338" i="11"/>
  <c r="AH448" i="11"/>
  <c r="AC448" i="11"/>
  <c r="AA448" i="11"/>
  <c r="AD448" i="11"/>
  <c r="AJ448" i="11"/>
  <c r="AG448" i="11"/>
  <c r="Z448" i="11"/>
  <c r="AI448" i="11"/>
  <c r="Y448" i="11"/>
  <c r="Y331" i="11"/>
  <c r="AJ331" i="11"/>
  <c r="AF331" i="11"/>
  <c r="AA331" i="11"/>
  <c r="AC331" i="11"/>
  <c r="AI331" i="11"/>
  <c r="AG331" i="11"/>
  <c r="Z331" i="11"/>
  <c r="AE331" i="11"/>
  <c r="A247" i="12" s="1"/>
  <c r="AH331" i="11"/>
  <c r="AD331" i="11"/>
  <c r="AA467" i="11"/>
  <c r="AI467" i="11"/>
  <c r="AC467" i="11"/>
  <c r="AJ467" i="11"/>
  <c r="AG467" i="11"/>
  <c r="AH467" i="11"/>
  <c r="AD467" i="11"/>
  <c r="Z467" i="11"/>
  <c r="Y467" i="11"/>
  <c r="AI431" i="11"/>
  <c r="AA431" i="11"/>
  <c r="Z431" i="11"/>
  <c r="AC431" i="11"/>
  <c r="AJ431" i="11"/>
  <c r="AD431" i="11"/>
  <c r="AH431" i="11"/>
  <c r="Y431" i="11"/>
  <c r="AG431" i="11"/>
  <c r="Z366" i="11"/>
  <c r="AA366" i="11"/>
  <c r="AD366" i="11"/>
  <c r="AC366" i="11"/>
  <c r="AJ366" i="11"/>
  <c r="Y366" i="11"/>
  <c r="AI366" i="11"/>
  <c r="AH366" i="11"/>
  <c r="AG366" i="11"/>
  <c r="AJ281" i="11"/>
  <c r="Z281" i="11"/>
  <c r="AC281" i="11"/>
  <c r="AF281" i="11"/>
  <c r="AH281" i="11"/>
  <c r="AI281" i="11"/>
  <c r="Y281" i="11"/>
  <c r="AA281" i="11"/>
  <c r="AD281" i="11"/>
  <c r="AE281" i="11"/>
  <c r="A197" i="12" s="1"/>
  <c r="AG281" i="11"/>
  <c r="Z398" i="11"/>
  <c r="AA398" i="11"/>
  <c r="AJ398" i="11"/>
  <c r="Y398" i="11"/>
  <c r="AC398" i="11"/>
  <c r="AG398" i="11"/>
  <c r="AI398" i="11"/>
  <c r="AH398" i="11"/>
  <c r="AD398" i="11"/>
  <c r="AF324" i="11"/>
  <c r="AH324" i="11"/>
  <c r="AG324" i="11"/>
  <c r="AA324" i="11"/>
  <c r="Z324" i="11"/>
  <c r="AI324" i="11"/>
  <c r="AE324" i="11"/>
  <c r="A240" i="12" s="1"/>
  <c r="AJ324" i="11"/>
  <c r="AD324" i="11"/>
  <c r="Y324" i="11"/>
  <c r="AC324" i="11"/>
  <c r="S248" i="11"/>
  <c r="T248" i="11"/>
  <c r="AI271" i="11"/>
  <c r="AG271" i="11"/>
  <c r="Z271" i="11"/>
  <c r="AH271" i="11"/>
  <c r="AE271" i="11"/>
  <c r="A187" i="12" s="1"/>
  <c r="AA271" i="11"/>
  <c r="AD271" i="11"/>
  <c r="AF271" i="11"/>
  <c r="AJ271" i="11"/>
  <c r="AC271" i="11"/>
  <c r="Y271" i="11"/>
  <c r="AA433" i="11"/>
  <c r="AG433" i="11"/>
  <c r="AJ433" i="11"/>
  <c r="AH433" i="11"/>
  <c r="Y433" i="11"/>
  <c r="AI433" i="11"/>
  <c r="AC433" i="11"/>
  <c r="AD433" i="11"/>
  <c r="Z433" i="11"/>
  <c r="Y334" i="11"/>
  <c r="AA334" i="11"/>
  <c r="AH334" i="11"/>
  <c r="AF334" i="11"/>
  <c r="AG334" i="11"/>
  <c r="AI334" i="11"/>
  <c r="Z334" i="11"/>
  <c r="AE334" i="11"/>
  <c r="A250" i="12" s="1"/>
  <c r="AC334" i="11"/>
  <c r="AD334" i="11"/>
  <c r="AJ334" i="11"/>
  <c r="Z341" i="11"/>
  <c r="AI341" i="11"/>
  <c r="AH341" i="11"/>
  <c r="Y341" i="11"/>
  <c r="AA341" i="11"/>
  <c r="AE341" i="11"/>
  <c r="A257" i="12" s="1"/>
  <c r="AG341" i="11"/>
  <c r="AD341" i="11"/>
  <c r="AF341" i="11"/>
  <c r="AJ341" i="11"/>
  <c r="AC341" i="11"/>
  <c r="T243" i="11"/>
  <c r="S243" i="11"/>
  <c r="AF335" i="11"/>
  <c r="AJ335" i="11"/>
  <c r="AC335" i="11"/>
  <c r="Z335" i="11"/>
  <c r="AG335" i="11"/>
  <c r="AH335" i="11"/>
  <c r="AA335" i="11"/>
  <c r="Y335" i="11"/>
  <c r="AE335" i="11"/>
  <c r="A251" i="12" s="1"/>
  <c r="AI335" i="11"/>
  <c r="AD335" i="11"/>
  <c r="AC444" i="11"/>
  <c r="AH444" i="11"/>
  <c r="Y444" i="11"/>
  <c r="AA444" i="11"/>
  <c r="AJ444" i="11"/>
  <c r="AI444" i="11"/>
  <c r="AD444" i="11"/>
  <c r="AG444" i="11"/>
  <c r="Z444" i="11"/>
  <c r="Z380" i="11"/>
  <c r="AI380" i="11"/>
  <c r="AA380" i="11"/>
  <c r="Y380" i="11"/>
  <c r="AH380" i="11"/>
  <c r="AD380" i="11"/>
  <c r="AJ380" i="11"/>
  <c r="AG380" i="11"/>
  <c r="AC380" i="11"/>
  <c r="AA319" i="11"/>
  <c r="Y319" i="11"/>
  <c r="AE319" i="11"/>
  <c r="A235" i="12" s="1"/>
  <c r="AD319" i="11"/>
  <c r="AI319" i="11"/>
  <c r="AJ319" i="11"/>
  <c r="Z319" i="11"/>
  <c r="AF319" i="11"/>
  <c r="AC319" i="11"/>
  <c r="AH319" i="11"/>
  <c r="AG319" i="11"/>
  <c r="AG378" i="11"/>
  <c r="AC378" i="11"/>
  <c r="AJ378" i="11"/>
  <c r="AH378" i="11"/>
  <c r="Z378" i="11"/>
  <c r="AI378" i="11"/>
  <c r="AD378" i="11"/>
  <c r="Y378" i="11"/>
  <c r="AA378" i="11"/>
  <c r="T260" i="11"/>
  <c r="S260" i="11"/>
  <c r="AE280" i="11"/>
  <c r="A196" i="12" s="1"/>
  <c r="AD280" i="11"/>
  <c r="AJ280" i="11"/>
  <c r="AF280" i="11"/>
  <c r="AI280" i="11"/>
  <c r="AG280" i="11"/>
  <c r="Y280" i="11"/>
  <c r="AH280" i="11"/>
  <c r="AC280" i="11"/>
  <c r="AA280" i="11"/>
  <c r="Z280" i="11"/>
  <c r="Z442" i="11"/>
  <c r="AH442" i="11"/>
  <c r="AC442" i="11"/>
  <c r="AG442" i="11"/>
  <c r="Y442" i="11"/>
  <c r="AA442" i="11"/>
  <c r="AI442" i="11"/>
  <c r="AD442" i="11"/>
  <c r="AJ442" i="11"/>
  <c r="B215" i="11"/>
  <c r="R215" i="11" s="1"/>
  <c r="S223" i="11"/>
  <c r="T223" i="11"/>
  <c r="Y309" i="11"/>
  <c r="AA309" i="11"/>
  <c r="AG309" i="11"/>
  <c r="AE309" i="11"/>
  <c r="A225" i="12" s="1"/>
  <c r="Z309" i="11"/>
  <c r="AD309" i="11"/>
  <c r="AF309" i="11"/>
  <c r="AJ309" i="11"/>
  <c r="AC309" i="11"/>
  <c r="AH309" i="11"/>
  <c r="AI309" i="11"/>
  <c r="AI454" i="11"/>
  <c r="Y454" i="11"/>
  <c r="AC454" i="11"/>
  <c r="AG454" i="11"/>
  <c r="AA454" i="11"/>
  <c r="AD454" i="11"/>
  <c r="Z454" i="11"/>
  <c r="AJ454" i="11"/>
  <c r="AH454" i="11"/>
  <c r="AA435" i="11"/>
  <c r="AD435" i="11"/>
  <c r="AH435" i="11"/>
  <c r="AG435" i="11"/>
  <c r="AJ435" i="11"/>
  <c r="Z435" i="11"/>
  <c r="AC435" i="11"/>
  <c r="Y435" i="11"/>
  <c r="AI435" i="11"/>
  <c r="T265" i="11"/>
  <c r="S265" i="11"/>
  <c r="AI288" i="11"/>
  <c r="AJ288" i="11"/>
  <c r="AG288" i="11"/>
  <c r="AA288" i="11"/>
  <c r="Z288" i="11"/>
  <c r="AD288" i="11"/>
  <c r="AE288" i="11"/>
  <c r="A204" i="12" s="1"/>
  <c r="Y288" i="11"/>
  <c r="AC288" i="11"/>
  <c r="AF288" i="11"/>
  <c r="AH288" i="11"/>
  <c r="AC430" i="11"/>
  <c r="Z430" i="11"/>
  <c r="AD430" i="11"/>
  <c r="AG430" i="11"/>
  <c r="AJ430" i="11"/>
  <c r="AA430" i="11"/>
  <c r="Y430" i="11"/>
  <c r="AH430" i="11"/>
  <c r="AI430" i="11"/>
  <c r="AH479" i="11"/>
  <c r="AC479" i="11"/>
  <c r="Y479" i="11"/>
  <c r="AG479" i="11"/>
  <c r="Z479" i="11"/>
  <c r="AD479" i="11"/>
  <c r="AI479" i="11"/>
  <c r="AJ479" i="11"/>
  <c r="AA479" i="11"/>
  <c r="AC287" i="11"/>
  <c r="Y287" i="11"/>
  <c r="AI287" i="11"/>
  <c r="AG287" i="11"/>
  <c r="Z287" i="11"/>
  <c r="AH287" i="11"/>
  <c r="AE287" i="11"/>
  <c r="A203" i="12" s="1"/>
  <c r="AA287" i="11"/>
  <c r="AD287" i="11"/>
  <c r="AF287" i="11"/>
  <c r="AJ287" i="11"/>
  <c r="AI422" i="11"/>
  <c r="AJ422" i="11"/>
  <c r="AG422" i="11"/>
  <c r="AH422" i="11"/>
  <c r="AC422" i="11"/>
  <c r="AA422" i="11"/>
  <c r="Z422" i="11"/>
  <c r="AD422" i="11"/>
  <c r="Y422" i="11"/>
  <c r="T194" i="11" l="1"/>
  <c r="G201" i="12"/>
  <c r="F201" i="12"/>
  <c r="E201" i="12"/>
  <c r="C201" i="12"/>
  <c r="D201" i="12"/>
  <c r="F221" i="12"/>
  <c r="C221" i="12"/>
  <c r="E221" i="12"/>
  <c r="G221" i="12"/>
  <c r="B221" i="12"/>
  <c r="E186" i="12"/>
  <c r="F233" i="12"/>
  <c r="G190" i="12"/>
  <c r="C233" i="12"/>
  <c r="G233" i="12"/>
  <c r="E233" i="12"/>
  <c r="D233" i="12"/>
  <c r="D186" i="12"/>
  <c r="G186" i="12"/>
  <c r="C186" i="12"/>
  <c r="F186" i="12"/>
  <c r="C200" i="12"/>
  <c r="G200" i="12"/>
  <c r="F200" i="12"/>
  <c r="E200" i="12"/>
  <c r="B200" i="12"/>
  <c r="D190" i="12"/>
  <c r="E190" i="12"/>
  <c r="C190" i="12"/>
  <c r="B190" i="12"/>
  <c r="T90" i="11"/>
  <c r="E211" i="12"/>
  <c r="F211" i="12"/>
  <c r="S200" i="11"/>
  <c r="D211" i="12"/>
  <c r="G255" i="12"/>
  <c r="C211" i="12"/>
  <c r="B211" i="12"/>
  <c r="B255" i="12"/>
  <c r="S255" i="11"/>
  <c r="T226" i="11"/>
  <c r="F255" i="12"/>
  <c r="D255" i="12"/>
  <c r="C255" i="12"/>
  <c r="T201" i="11"/>
  <c r="S89" i="11"/>
  <c r="E206" i="12"/>
  <c r="T221" i="11"/>
  <c r="S235" i="11"/>
  <c r="C206" i="12"/>
  <c r="D206" i="12"/>
  <c r="F206" i="12"/>
  <c r="G206" i="12"/>
  <c r="S236" i="11"/>
  <c r="E251" i="12"/>
  <c r="C251" i="12"/>
  <c r="D251" i="12"/>
  <c r="F251" i="12"/>
  <c r="B251" i="12"/>
  <c r="G251" i="12"/>
  <c r="B228" i="11"/>
  <c r="R228" i="11" s="1"/>
  <c r="D204" i="12"/>
  <c r="F204" i="12"/>
  <c r="E204" i="12"/>
  <c r="C204" i="12"/>
  <c r="G204" i="12"/>
  <c r="B204" i="12"/>
  <c r="F197" i="12"/>
  <c r="E197" i="12"/>
  <c r="G197" i="12"/>
  <c r="C197" i="12"/>
  <c r="D197" i="12"/>
  <c r="B197" i="12"/>
  <c r="B247" i="12"/>
  <c r="G247" i="12"/>
  <c r="F247" i="12"/>
  <c r="C247" i="12"/>
  <c r="E247" i="12"/>
  <c r="D247" i="12"/>
  <c r="G254" i="12"/>
  <c r="F254" i="12"/>
  <c r="D254" i="12"/>
  <c r="C254" i="12"/>
  <c r="E254" i="12"/>
  <c r="B254" i="12"/>
  <c r="S87" i="11"/>
  <c r="T87" i="11"/>
  <c r="B194" i="12"/>
  <c r="C194" i="12"/>
  <c r="F194" i="12"/>
  <c r="G194" i="12"/>
  <c r="D194" i="12"/>
  <c r="E194" i="12"/>
  <c r="G184" i="12"/>
  <c r="C184" i="12"/>
  <c r="D184" i="12"/>
  <c r="F184" i="12"/>
  <c r="B184" i="12"/>
  <c r="E184" i="12"/>
  <c r="G193" i="12"/>
  <c r="D193" i="12"/>
  <c r="F193" i="12"/>
  <c r="E193" i="12"/>
  <c r="C193" i="12"/>
  <c r="B193" i="12"/>
  <c r="E243" i="12"/>
  <c r="F243" i="12"/>
  <c r="G243" i="12"/>
  <c r="D243" i="12"/>
  <c r="B243" i="12"/>
  <c r="C243" i="12"/>
  <c r="F230" i="12"/>
  <c r="D230" i="12"/>
  <c r="G230" i="12"/>
  <c r="E230" i="12"/>
  <c r="B230" i="12"/>
  <c r="C230" i="12"/>
  <c r="E191" i="12"/>
  <c r="B191" i="12"/>
  <c r="G191" i="12"/>
  <c r="F191" i="12"/>
  <c r="D191" i="12"/>
  <c r="C191" i="12"/>
  <c r="T195" i="11"/>
  <c r="S195" i="11"/>
  <c r="E239" i="12"/>
  <c r="D239" i="12"/>
  <c r="F239" i="12"/>
  <c r="G239" i="12"/>
  <c r="C239" i="12"/>
  <c r="B239" i="12"/>
  <c r="C198" i="12"/>
  <c r="B198" i="12"/>
  <c r="D198" i="12"/>
  <c r="G198" i="12"/>
  <c r="E198" i="12"/>
  <c r="F198" i="12"/>
  <c r="F228" i="12"/>
  <c r="E228" i="12"/>
  <c r="G228" i="12"/>
  <c r="C228" i="12"/>
  <c r="B228" i="12"/>
  <c r="D228" i="12"/>
  <c r="G203" i="12"/>
  <c r="F203" i="12"/>
  <c r="B203" i="12"/>
  <c r="C203" i="12"/>
  <c r="E203" i="12"/>
  <c r="D203" i="12"/>
  <c r="B240" i="12"/>
  <c r="C240" i="12"/>
  <c r="F240" i="12"/>
  <c r="D240" i="12"/>
  <c r="E240" i="12"/>
  <c r="G240" i="12"/>
  <c r="B211" i="11"/>
  <c r="R211" i="11" s="1"/>
  <c r="B213" i="11"/>
  <c r="R213" i="11" s="1"/>
  <c r="C225" i="12"/>
  <c r="G225" i="12"/>
  <c r="E225" i="12"/>
  <c r="B225" i="12"/>
  <c r="F225" i="12"/>
  <c r="D225" i="12"/>
  <c r="S215" i="11"/>
  <c r="T215" i="11"/>
  <c r="G196" i="12"/>
  <c r="F196" i="12"/>
  <c r="B196" i="12"/>
  <c r="D196" i="12"/>
  <c r="E196" i="12"/>
  <c r="C196" i="12"/>
  <c r="B257" i="12"/>
  <c r="C257" i="12"/>
  <c r="G257" i="12"/>
  <c r="E257" i="12"/>
  <c r="D257" i="12"/>
  <c r="F257" i="12"/>
  <c r="B187" i="12"/>
  <c r="F187" i="12"/>
  <c r="E187" i="12"/>
  <c r="G187" i="12"/>
  <c r="D187" i="12"/>
  <c r="C187" i="12"/>
  <c r="D202" i="12"/>
  <c r="C202" i="12"/>
  <c r="F202" i="12"/>
  <c r="E202" i="12"/>
  <c r="B202" i="12"/>
  <c r="G202" i="12"/>
  <c r="T91" i="11"/>
  <c r="S91" i="11"/>
  <c r="F215" i="12"/>
  <c r="D215" i="12"/>
  <c r="E215" i="12"/>
  <c r="B215" i="12"/>
  <c r="G215" i="12"/>
  <c r="C215" i="12"/>
  <c r="S249" i="11"/>
  <c r="T249" i="11"/>
  <c r="C220" i="12"/>
  <c r="F220" i="12"/>
  <c r="B220" i="12"/>
  <c r="D220" i="12"/>
  <c r="G220" i="12"/>
  <c r="E220" i="12"/>
  <c r="D226" i="12"/>
  <c r="B226" i="12"/>
  <c r="E226" i="12"/>
  <c r="F226" i="12"/>
  <c r="G226" i="12"/>
  <c r="C226" i="12"/>
  <c r="B197" i="11"/>
  <c r="R197" i="11" s="1"/>
  <c r="D185" i="12"/>
  <c r="B185" i="12"/>
  <c r="G185" i="12"/>
  <c r="E185" i="12"/>
  <c r="F185" i="12"/>
  <c r="C185" i="12"/>
  <c r="E210" i="12"/>
  <c r="C210" i="12"/>
  <c r="G210" i="12"/>
  <c r="F210" i="12"/>
  <c r="D210" i="12"/>
  <c r="B210" i="12"/>
  <c r="D212" i="12"/>
  <c r="C212" i="12"/>
  <c r="E212" i="12"/>
  <c r="B212" i="12"/>
  <c r="G212" i="12"/>
  <c r="F212" i="12"/>
  <c r="D244" i="12"/>
  <c r="C244" i="12"/>
  <c r="F244" i="12"/>
  <c r="G244" i="12"/>
  <c r="E244" i="12"/>
  <c r="B244" i="12"/>
  <c r="D245" i="12"/>
  <c r="E245" i="12"/>
  <c r="G245" i="12"/>
  <c r="F245" i="12"/>
  <c r="B245" i="12"/>
  <c r="C245" i="12"/>
  <c r="C195" i="12"/>
  <c r="D195" i="12"/>
  <c r="G195" i="12"/>
  <c r="B195" i="12"/>
  <c r="F195" i="12"/>
  <c r="E195" i="12"/>
  <c r="D199" i="12"/>
  <c r="F199" i="12"/>
  <c r="B199" i="12"/>
  <c r="E199" i="12"/>
  <c r="G199" i="12"/>
  <c r="C199" i="12"/>
  <c r="G232" i="12"/>
  <c r="D232" i="12"/>
  <c r="C232" i="12"/>
  <c r="B232" i="12"/>
  <c r="F232" i="12"/>
  <c r="E232" i="12"/>
  <c r="G227" i="12"/>
  <c r="B227" i="12"/>
  <c r="E227" i="12"/>
  <c r="D227" i="12"/>
  <c r="C227" i="12"/>
  <c r="F227" i="12"/>
  <c r="B214" i="12"/>
  <c r="C214" i="12"/>
  <c r="E214" i="12"/>
  <c r="F214" i="12"/>
  <c r="D214" i="12"/>
  <c r="G214" i="12"/>
  <c r="B235" i="12"/>
  <c r="G235" i="12"/>
  <c r="D235" i="12"/>
  <c r="E235" i="12"/>
  <c r="F235" i="12"/>
  <c r="C235" i="12"/>
  <c r="G250" i="12"/>
  <c r="B250" i="12"/>
  <c r="C250" i="12"/>
  <c r="D250" i="12"/>
  <c r="E250" i="12"/>
  <c r="F250" i="12"/>
  <c r="B250" i="11"/>
  <c r="R250" i="11" s="1"/>
  <c r="B231" i="12"/>
  <c r="C231" i="12"/>
  <c r="D231" i="12"/>
  <c r="F231" i="12"/>
  <c r="G231" i="12"/>
  <c r="E231" i="12"/>
  <c r="B236" i="12"/>
  <c r="E236" i="12"/>
  <c r="C236" i="12"/>
  <c r="F236" i="12"/>
  <c r="D236" i="12"/>
  <c r="G236" i="12"/>
  <c r="F242" i="12"/>
  <c r="C242" i="12"/>
  <c r="E242" i="12"/>
  <c r="B242" i="12"/>
  <c r="D242" i="12"/>
  <c r="G242" i="12"/>
  <c r="E188" i="12"/>
  <c r="C188" i="12"/>
  <c r="F188" i="12"/>
  <c r="G188" i="12"/>
  <c r="B188" i="12"/>
  <c r="D188" i="12"/>
  <c r="G192" i="12"/>
  <c r="F192" i="12"/>
  <c r="D192" i="12"/>
  <c r="B192" i="12"/>
  <c r="E192" i="12"/>
  <c r="C192" i="12"/>
  <c r="T212" i="11"/>
  <c r="S212" i="11"/>
  <c r="G234" i="12"/>
  <c r="B234" i="12"/>
  <c r="E234" i="12"/>
  <c r="C234" i="12"/>
  <c r="D234" i="12"/>
  <c r="F234" i="12"/>
  <c r="B238" i="12"/>
  <c r="F238" i="12"/>
  <c r="G238" i="12"/>
  <c r="C238" i="12"/>
  <c r="E238" i="12"/>
  <c r="D238" i="12"/>
  <c r="F229" i="12"/>
  <c r="G229" i="12"/>
  <c r="B229" i="12"/>
  <c r="D229" i="12"/>
  <c r="E229" i="12"/>
  <c r="C229" i="12"/>
  <c r="E218" i="12"/>
  <c r="C218" i="12"/>
  <c r="G218" i="12"/>
  <c r="F218" i="12"/>
  <c r="B218" i="12"/>
  <c r="D218" i="12"/>
  <c r="F207" i="12"/>
  <c r="D207" i="12"/>
  <c r="B207" i="12"/>
  <c r="E207" i="12"/>
  <c r="G207" i="12"/>
  <c r="C207" i="12"/>
  <c r="D248" i="12"/>
  <c r="G248" i="12"/>
  <c r="E248" i="12"/>
  <c r="F248" i="12"/>
  <c r="C248" i="12"/>
  <c r="B248" i="12"/>
  <c r="C217" i="12"/>
  <c r="E217" i="12"/>
  <c r="G217" i="12"/>
  <c r="B217" i="12"/>
  <c r="D217" i="12"/>
  <c r="F217" i="12"/>
  <c r="C223" i="12"/>
  <c r="F223" i="12"/>
  <c r="B223" i="12"/>
  <c r="G223" i="12"/>
  <c r="E223" i="12"/>
  <c r="D223" i="12"/>
  <c r="C224" i="12"/>
  <c r="F224" i="12"/>
  <c r="G224" i="12"/>
  <c r="B224" i="12"/>
  <c r="D224" i="12"/>
  <c r="E224" i="12"/>
  <c r="C216" i="12"/>
  <c r="B216" i="12"/>
  <c r="E216" i="12"/>
  <c r="F216" i="12"/>
  <c r="G216" i="12"/>
  <c r="D216" i="12"/>
  <c r="B216" i="11"/>
  <c r="R216" i="11" s="1"/>
  <c r="E237" i="12"/>
  <c r="D237" i="12"/>
  <c r="G237" i="12"/>
  <c r="F237" i="12"/>
  <c r="C237" i="12"/>
  <c r="B237" i="12"/>
  <c r="B203" i="11"/>
  <c r="R203" i="11" s="1"/>
  <c r="B205" i="11"/>
  <c r="R205" i="11" s="1"/>
  <c r="C246" i="12"/>
  <c r="D246" i="12"/>
  <c r="G246" i="12"/>
  <c r="B246" i="12"/>
  <c r="E246" i="12"/>
  <c r="F246" i="12"/>
  <c r="F249" i="12"/>
  <c r="B249" i="12"/>
  <c r="C249" i="12"/>
  <c r="E249" i="12"/>
  <c r="D249" i="12"/>
  <c r="G249" i="12"/>
  <c r="T210" i="11"/>
  <c r="S210" i="11"/>
  <c r="B253" i="12"/>
  <c r="C253" i="12"/>
  <c r="D253" i="12"/>
  <c r="F253" i="12"/>
  <c r="G253" i="12"/>
  <c r="E253" i="12"/>
  <c r="E241" i="12"/>
  <c r="B241" i="12"/>
  <c r="D241" i="12"/>
  <c r="C241" i="12"/>
  <c r="G241" i="12"/>
  <c r="F241" i="12"/>
  <c r="C205" i="12"/>
  <c r="D205" i="12"/>
  <c r="E205" i="12"/>
  <c r="B205" i="12"/>
  <c r="F205" i="12"/>
  <c r="G205" i="12"/>
  <c r="G219" i="12"/>
  <c r="D219" i="12"/>
  <c r="C219" i="12"/>
  <c r="F219" i="12"/>
  <c r="E219" i="12"/>
  <c r="B219" i="12"/>
  <c r="T227" i="11"/>
  <c r="S227" i="11"/>
  <c r="D208" i="12"/>
  <c r="B208" i="12"/>
  <c r="C208" i="12"/>
  <c r="F208" i="12"/>
  <c r="E208" i="12"/>
  <c r="G208" i="12"/>
  <c r="B93" i="11" l="1"/>
  <c r="R93" i="11" s="1"/>
  <c r="S93" i="11" s="1"/>
  <c r="B92" i="11"/>
  <c r="R92" i="11" s="1"/>
  <c r="T205" i="11"/>
  <c r="S205" i="11"/>
  <c r="B251" i="11"/>
  <c r="R251" i="11" s="1"/>
  <c r="T216" i="11"/>
  <c r="S216" i="11"/>
  <c r="T203" i="11"/>
  <c r="S203" i="11"/>
  <c r="B230" i="11"/>
  <c r="R230" i="11" s="1"/>
  <c r="S197" i="11"/>
  <c r="T197" i="11"/>
  <c r="B204" i="11"/>
  <c r="R204" i="11" s="1"/>
  <c r="B206" i="11"/>
  <c r="R206" i="11" s="1"/>
  <c r="B217" i="11"/>
  <c r="R217" i="11" s="1"/>
  <c r="B229" i="11"/>
  <c r="R229" i="11" s="1"/>
  <c r="S213" i="11"/>
  <c r="T213" i="11"/>
  <c r="T250" i="11"/>
  <c r="S250" i="11"/>
  <c r="T211" i="11"/>
  <c r="S211" i="11"/>
  <c r="S228" i="11"/>
  <c r="T228" i="11"/>
  <c r="T93" i="11" l="1"/>
  <c r="T92" i="11"/>
  <c r="S92" i="11"/>
  <c r="B219" i="11"/>
  <c r="R219" i="11" s="1"/>
  <c r="S217" i="11"/>
  <c r="T217" i="11"/>
  <c r="S206" i="11"/>
  <c r="T206" i="11"/>
  <c r="S204" i="11"/>
  <c r="T204" i="11"/>
  <c r="B196" i="11"/>
  <c r="R196" i="11" s="1"/>
  <c r="B198" i="11"/>
  <c r="R198" i="11" s="1"/>
  <c r="S229" i="11"/>
  <c r="T229" i="11"/>
  <c r="S230" i="11"/>
  <c r="T230" i="11"/>
  <c r="B218" i="11"/>
  <c r="R218" i="11" s="1"/>
  <c r="T251" i="11"/>
  <c r="S251" i="11"/>
  <c r="S196" i="11" l="1"/>
  <c r="T196" i="11"/>
  <c r="S219" i="11"/>
  <c r="T219" i="11"/>
  <c r="T218" i="11"/>
  <c r="S218" i="11"/>
  <c r="S198" i="11"/>
  <c r="T198" i="11"/>
  <c r="B94" i="11" l="1"/>
  <c r="R94" i="11" s="1"/>
  <c r="S94" i="11" l="1"/>
  <c r="T94" i="11"/>
  <c r="B95" i="11"/>
  <c r="R95" i="11" s="1"/>
  <c r="S95" i="11" s="1"/>
  <c r="T95" i="11" l="1"/>
  <c r="B96" i="11"/>
  <c r="R96" i="11" s="1"/>
  <c r="S96" i="11" s="1"/>
  <c r="T96" i="11" l="1"/>
  <c r="B97" i="11"/>
  <c r="R97" i="11" s="1"/>
  <c r="S97" i="11" s="1"/>
  <c r="T97" i="11" l="1"/>
  <c r="B98" i="11"/>
  <c r="R98" i="11" s="1"/>
  <c r="T98" i="11" s="1"/>
  <c r="W213" i="11"/>
  <c r="W227" i="11"/>
  <c r="W216" i="11"/>
  <c r="W250" i="11"/>
  <c r="W217" i="11"/>
  <c r="W228" i="11"/>
  <c r="W229" i="11"/>
  <c r="W198" i="11"/>
  <c r="W203" i="11"/>
  <c r="W230" i="11"/>
  <c r="W204" i="11"/>
  <c r="W211" i="11"/>
  <c r="W206" i="11"/>
  <c r="W210" i="11"/>
  <c r="W219" i="11"/>
  <c r="W197" i="11"/>
  <c r="W258" i="11"/>
  <c r="W239" i="11"/>
  <c r="W224" i="11"/>
  <c r="W235" i="11"/>
  <c r="W262" i="11"/>
  <c r="W226" i="11"/>
  <c r="W231" i="11"/>
  <c r="W261" i="11"/>
  <c r="W215" i="11"/>
  <c r="W205" i="11"/>
  <c r="W236" i="11"/>
  <c r="W218" i="11"/>
  <c r="W212" i="11"/>
  <c r="W264" i="11"/>
  <c r="W260" i="11"/>
  <c r="W246" i="11"/>
  <c r="W207" i="11"/>
  <c r="W234" i="11"/>
  <c r="W244" i="11"/>
  <c r="W242" i="11"/>
  <c r="W233" i="11"/>
  <c r="W232" i="11"/>
  <c r="W220" i="11"/>
  <c r="W266" i="11"/>
  <c r="W195" i="11"/>
  <c r="W251" i="11"/>
  <c r="W238" i="11"/>
  <c r="W263" i="11"/>
  <c r="W241" i="11"/>
  <c r="W247" i="11"/>
  <c r="W223" i="11"/>
  <c r="W222" i="11"/>
  <c r="W252" i="11"/>
  <c r="W208" i="11"/>
  <c r="W257" i="11"/>
  <c r="W201" i="11"/>
  <c r="W245" i="11"/>
  <c r="W240" i="11"/>
  <c r="W196" i="11"/>
  <c r="W256" i="11"/>
  <c r="W209" i="11"/>
  <c r="W253" i="11"/>
  <c r="W225" i="11"/>
  <c r="W214" i="11"/>
  <c r="W255" i="11"/>
  <c r="W267" i="11"/>
  <c r="W254" i="11"/>
  <c r="W202" i="11"/>
  <c r="W249" i="11"/>
  <c r="W221" i="11"/>
  <c r="W199" i="11"/>
  <c r="W265" i="11"/>
  <c r="W243" i="11"/>
  <c r="W259" i="11"/>
  <c r="W200" i="11"/>
  <c r="W248" i="11"/>
  <c r="W237" i="11"/>
  <c r="S98" i="11" l="1"/>
  <c r="AG210" i="11"/>
  <c r="AI210" i="11"/>
  <c r="AH210" i="11"/>
  <c r="AJ210" i="11" s="1"/>
  <c r="V210" i="11"/>
  <c r="Z210" i="11" s="1"/>
  <c r="AD210" i="11" s="1"/>
  <c r="AG206" i="11"/>
  <c r="AI206" i="11"/>
  <c r="AH206" i="11"/>
  <c r="AJ206" i="11" s="1"/>
  <c r="V206" i="11"/>
  <c r="AA206" i="11" s="1"/>
  <c r="V229" i="11"/>
  <c r="Y229" i="11" s="1"/>
  <c r="AH229" i="11"/>
  <c r="AJ229" i="11" s="1"/>
  <c r="Z229" i="11"/>
  <c r="AD229" i="11" s="1"/>
  <c r="AI229" i="11"/>
  <c r="AA229" i="11"/>
  <c r="AG229" i="11"/>
  <c r="AC229" i="11"/>
  <c r="AG236" i="11"/>
  <c r="AI236" i="11"/>
  <c r="AH236" i="11"/>
  <c r="AJ236" i="11" s="1"/>
  <c r="V236" i="11"/>
  <c r="Z236" i="11" s="1"/>
  <c r="AD236" i="11" s="1"/>
  <c r="AH235" i="11"/>
  <c r="AJ235" i="11" s="1"/>
  <c r="AI235" i="11"/>
  <c r="AG235" i="11"/>
  <c r="V235" i="11"/>
  <c r="Y235" i="11" s="1"/>
  <c r="AG225" i="11"/>
  <c r="AI225" i="11"/>
  <c r="AH225" i="11"/>
  <c r="AJ225" i="11" s="1"/>
  <c r="V225" i="11"/>
  <c r="Z225" i="11" s="1"/>
  <c r="AD225" i="11" s="1"/>
  <c r="AG240" i="11"/>
  <c r="AI240" i="11"/>
  <c r="AH240" i="11"/>
  <c r="AJ240" i="11" s="1"/>
  <c r="V240" i="11"/>
  <c r="AA240" i="11" s="1"/>
  <c r="AG247" i="11"/>
  <c r="AH247" i="11"/>
  <c r="AJ247" i="11" s="1"/>
  <c r="AI247" i="11"/>
  <c r="V247" i="11"/>
  <c r="AA247" i="11" s="1"/>
  <c r="AH263" i="11"/>
  <c r="AJ263" i="11" s="1"/>
  <c r="AG263" i="11"/>
  <c r="AI263" i="11"/>
  <c r="V263" i="11"/>
  <c r="Z263" i="11" s="1"/>
  <c r="AD263" i="11" s="1"/>
  <c r="AI266" i="11"/>
  <c r="AG266" i="11"/>
  <c r="AH266" i="11"/>
  <c r="AJ266" i="11" s="1"/>
  <c r="V266" i="11"/>
  <c r="AA266" i="11" s="1"/>
  <c r="AI260" i="11"/>
  <c r="AG260" i="11"/>
  <c r="AH260" i="11"/>
  <c r="AJ260" i="11" s="1"/>
  <c r="V260" i="11"/>
  <c r="AA260" i="11" s="1"/>
  <c r="AG212" i="11"/>
  <c r="AI212" i="11"/>
  <c r="AH212" i="11"/>
  <c r="AJ212" i="11" s="1"/>
  <c r="V212" i="11"/>
  <c r="Y212" i="11" s="1"/>
  <c r="AH205" i="11"/>
  <c r="AJ205" i="11" s="1"/>
  <c r="AG205" i="11"/>
  <c r="AI205" i="11"/>
  <c r="V205" i="11"/>
  <c r="AA205" i="11" s="1"/>
  <c r="AH231" i="11"/>
  <c r="AJ231" i="11" s="1"/>
  <c r="AG231" i="11"/>
  <c r="AI231" i="11"/>
  <c r="V231" i="11"/>
  <c r="Y231" i="11" s="1"/>
  <c r="AI226" i="11"/>
  <c r="AG226" i="11"/>
  <c r="AH226" i="11"/>
  <c r="AJ226" i="11" s="1"/>
  <c r="V226" i="11"/>
  <c r="AA226" i="11" s="1"/>
  <c r="AI258" i="11"/>
  <c r="AG258" i="11"/>
  <c r="AH258" i="11"/>
  <c r="AJ258" i="11" s="1"/>
  <c r="V258" i="11"/>
  <c r="AA258" i="11" s="1"/>
  <c r="AI203" i="11"/>
  <c r="AG203" i="11"/>
  <c r="AH203" i="11"/>
  <c r="AJ203" i="11" s="1"/>
  <c r="V203" i="11"/>
  <c r="AA203" i="11" s="1"/>
  <c r="AH228" i="11"/>
  <c r="AJ228" i="11" s="1"/>
  <c r="AG228" i="11"/>
  <c r="AI228" i="11"/>
  <c r="V228" i="11"/>
  <c r="Y228" i="11" s="1"/>
  <c r="AI216" i="11"/>
  <c r="AH216" i="11"/>
  <c r="AJ216" i="11" s="1"/>
  <c r="AG216" i="11"/>
  <c r="V216" i="11"/>
  <c r="Y216" i="11" s="1"/>
  <c r="AH265" i="11"/>
  <c r="AJ265" i="11" s="1"/>
  <c r="AG265" i="11"/>
  <c r="AI265" i="11"/>
  <c r="V265" i="11"/>
  <c r="Y265" i="11" s="1"/>
  <c r="AI202" i="11"/>
  <c r="AG202" i="11"/>
  <c r="AH202" i="11"/>
  <c r="AJ202" i="11" s="1"/>
  <c r="V202" i="11"/>
  <c r="Z202" i="11" s="1"/>
  <c r="AD202" i="11" s="1"/>
  <c r="AI209" i="11"/>
  <c r="AG209" i="11"/>
  <c r="AH209" i="11"/>
  <c r="AJ209" i="11" s="1"/>
  <c r="V209" i="11"/>
  <c r="Z209" i="11" s="1"/>
  <c r="AC209" i="11" s="1"/>
  <c r="AE209" i="11" s="1"/>
  <c r="A125" i="12" s="1"/>
  <c r="AI222" i="11"/>
  <c r="AH222" i="11"/>
  <c r="AJ222" i="11" s="1"/>
  <c r="AG222" i="11"/>
  <c r="V222" i="11"/>
  <c r="Y222" i="11" s="1"/>
  <c r="AG195" i="11"/>
  <c r="AH195" i="11"/>
  <c r="AJ195" i="11" s="1"/>
  <c r="AI195" i="11"/>
  <c r="V195" i="11"/>
  <c r="Y195" i="11" s="1"/>
  <c r="AI242" i="11"/>
  <c r="AG242" i="11"/>
  <c r="AH242" i="11"/>
  <c r="AJ242" i="11" s="1"/>
  <c r="V242" i="11"/>
  <c r="AA242" i="11" s="1"/>
  <c r="AI246" i="11"/>
  <c r="AG246" i="11"/>
  <c r="AH246" i="11"/>
  <c r="AJ246" i="11" s="1"/>
  <c r="V246" i="11"/>
  <c r="AA246" i="11" s="1"/>
  <c r="AI264" i="11"/>
  <c r="AG264" i="11"/>
  <c r="AH264" i="11"/>
  <c r="AJ264" i="11" s="1"/>
  <c r="V264" i="11"/>
  <c r="AA264" i="11" s="1"/>
  <c r="AI224" i="11"/>
  <c r="AH224" i="11"/>
  <c r="AJ224" i="11" s="1"/>
  <c r="AG224" i="11"/>
  <c r="V224" i="11"/>
  <c r="AA224" i="11" s="1"/>
  <c r="AG200" i="11"/>
  <c r="AH200" i="11"/>
  <c r="AJ200" i="11" s="1"/>
  <c r="AI200" i="11"/>
  <c r="V200" i="11"/>
  <c r="Y200" i="11" s="1"/>
  <c r="AG199" i="11"/>
  <c r="AI199" i="11"/>
  <c r="AH199" i="11"/>
  <c r="AJ199" i="11" s="1"/>
  <c r="V199" i="11"/>
  <c r="Z199" i="11" s="1"/>
  <c r="AC199" i="11" s="1"/>
  <c r="AE199" i="11" s="1"/>
  <c r="A115" i="12" s="1"/>
  <c r="AG237" i="11"/>
  <c r="AH237" i="11"/>
  <c r="AJ237" i="11" s="1"/>
  <c r="AI237" i="11"/>
  <c r="V237" i="11"/>
  <c r="Y237" i="11" s="1"/>
  <c r="AI259" i="11"/>
  <c r="AG259" i="11"/>
  <c r="AH259" i="11"/>
  <c r="AJ259" i="11" s="1"/>
  <c r="V259" i="11"/>
  <c r="AA259" i="11" s="1"/>
  <c r="AG221" i="11"/>
  <c r="AH221" i="11"/>
  <c r="AJ221" i="11" s="1"/>
  <c r="AI221" i="11"/>
  <c r="V221" i="11"/>
  <c r="Y221" i="11" s="1"/>
  <c r="AH254" i="11"/>
  <c r="AJ254" i="11" s="1"/>
  <c r="AI254" i="11"/>
  <c r="AG254" i="11"/>
  <c r="V254" i="11"/>
  <c r="Y254" i="11" s="1"/>
  <c r="AH255" i="11"/>
  <c r="AJ255" i="11" s="1"/>
  <c r="AG255" i="11"/>
  <c r="AI255" i="11"/>
  <c r="V255" i="11"/>
  <c r="Y255" i="11" s="1"/>
  <c r="AH253" i="11"/>
  <c r="AJ253" i="11" s="1"/>
  <c r="AG253" i="11"/>
  <c r="AI253" i="11"/>
  <c r="V253" i="11"/>
  <c r="Y253" i="11" s="1"/>
  <c r="AG256" i="11"/>
  <c r="AI256" i="11"/>
  <c r="AH256" i="11"/>
  <c r="AJ256" i="11" s="1"/>
  <c r="V256" i="11"/>
  <c r="Z256" i="11" s="1"/>
  <c r="AC256" i="11" s="1"/>
  <c r="AI245" i="11"/>
  <c r="AH245" i="11"/>
  <c r="AJ245" i="11" s="1"/>
  <c r="AG245" i="11"/>
  <c r="V245" i="11"/>
  <c r="Y245" i="11" s="1"/>
  <c r="AI208" i="11"/>
  <c r="AH208" i="11"/>
  <c r="AJ208" i="11" s="1"/>
  <c r="AG208" i="11"/>
  <c r="V208" i="11"/>
  <c r="AA208" i="11" s="1"/>
  <c r="AG223" i="11"/>
  <c r="AI223" i="11"/>
  <c r="AH223" i="11"/>
  <c r="AJ223" i="11" s="1"/>
  <c r="V223" i="11"/>
  <c r="Z223" i="11" s="1"/>
  <c r="AC223" i="11" s="1"/>
  <c r="AE223" i="11" s="1"/>
  <c r="A139" i="12" s="1"/>
  <c r="AG241" i="11"/>
  <c r="AI241" i="11"/>
  <c r="AH241" i="11"/>
  <c r="AJ241" i="11" s="1"/>
  <c r="V241" i="11"/>
  <c r="Y241" i="11" s="1"/>
  <c r="AH238" i="11"/>
  <c r="AJ238" i="11" s="1"/>
  <c r="AG238" i="11"/>
  <c r="AI238" i="11"/>
  <c r="Z238" i="11"/>
  <c r="AD238" i="11" s="1"/>
  <c r="V238" i="11"/>
  <c r="Y238" i="11" s="1"/>
  <c r="AG220" i="11"/>
  <c r="AH220" i="11"/>
  <c r="AJ220" i="11" s="1"/>
  <c r="AI220" i="11"/>
  <c r="V220" i="11"/>
  <c r="Z220" i="11" s="1"/>
  <c r="AC220" i="11" s="1"/>
  <c r="AI233" i="11"/>
  <c r="AH233" i="11"/>
  <c r="AJ233" i="11" s="1"/>
  <c r="AG233" i="11"/>
  <c r="V233" i="11"/>
  <c r="AA233" i="11" s="1"/>
  <c r="AI244" i="11"/>
  <c r="AH244" i="11"/>
  <c r="AJ244" i="11" s="1"/>
  <c r="AG244" i="11"/>
  <c r="V244" i="11"/>
  <c r="AA244" i="11" s="1"/>
  <c r="AI215" i="11"/>
  <c r="AG215" i="11"/>
  <c r="AH215" i="11"/>
  <c r="AJ215" i="11" s="1"/>
  <c r="V215" i="11"/>
  <c r="Z215" i="11" s="1"/>
  <c r="AD215" i="11" s="1"/>
  <c r="AH239" i="11"/>
  <c r="AJ239" i="11" s="1"/>
  <c r="AI239" i="11"/>
  <c r="AG239" i="11"/>
  <c r="V239" i="11"/>
  <c r="Z239" i="11" s="1"/>
  <c r="AD239" i="11" s="1"/>
  <c r="AG197" i="11"/>
  <c r="AH197" i="11"/>
  <c r="AJ197" i="11" s="1"/>
  <c r="AI197" i="11"/>
  <c r="V197" i="11"/>
  <c r="AA197" i="11" s="1"/>
  <c r="AG211" i="11"/>
  <c r="AI211" i="11"/>
  <c r="AH211" i="11"/>
  <c r="AJ211" i="11" s="1"/>
  <c r="Y211" i="11"/>
  <c r="V211" i="11"/>
  <c r="Z211" i="11" s="1"/>
  <c r="AC211" i="11" s="1"/>
  <c r="AE211" i="11" s="1"/>
  <c r="A127" i="12" s="1"/>
  <c r="AG204" i="11"/>
  <c r="AI204" i="11"/>
  <c r="AH204" i="11"/>
  <c r="AJ204" i="11" s="1"/>
  <c r="V204" i="11"/>
  <c r="AA204" i="11" s="1"/>
  <c r="AI198" i="11"/>
  <c r="AH198" i="11"/>
  <c r="AJ198" i="11" s="1"/>
  <c r="AG198" i="11"/>
  <c r="V198" i="11"/>
  <c r="Y198" i="11" s="1"/>
  <c r="AH217" i="11"/>
  <c r="AJ217" i="11" s="1"/>
  <c r="AI217" i="11"/>
  <c r="AG217" i="11"/>
  <c r="V217" i="11"/>
  <c r="Y217" i="11" s="1"/>
  <c r="AH250" i="11"/>
  <c r="AJ250" i="11" s="1"/>
  <c r="AG250" i="11"/>
  <c r="AI250" i="11"/>
  <c r="V250" i="11"/>
  <c r="Z250" i="11" s="1"/>
  <c r="AD250" i="11" s="1"/>
  <c r="AH227" i="11"/>
  <c r="AJ227" i="11" s="1"/>
  <c r="AG227" i="11"/>
  <c r="AI227" i="11"/>
  <c r="V227" i="11"/>
  <c r="AA227" i="11" s="1"/>
  <c r="AH248" i="11"/>
  <c r="AJ248" i="11" s="1"/>
  <c r="AI248" i="11"/>
  <c r="AG248" i="11"/>
  <c r="V248" i="11"/>
  <c r="Z248" i="11" s="1"/>
  <c r="AD248" i="11" s="1"/>
  <c r="AG267" i="11"/>
  <c r="AH267" i="11"/>
  <c r="AJ267" i="11" s="1"/>
  <c r="AI267" i="11"/>
  <c r="V267" i="11"/>
  <c r="AA267" i="11" s="1"/>
  <c r="AI257" i="11"/>
  <c r="AG257" i="11"/>
  <c r="AH257" i="11"/>
  <c r="AJ257" i="11" s="1"/>
  <c r="V257" i="11"/>
  <c r="Z257" i="11" s="1"/>
  <c r="AD257" i="11" s="1"/>
  <c r="AH207" i="11"/>
  <c r="AJ207" i="11" s="1"/>
  <c r="AI207" i="11"/>
  <c r="AG207" i="11"/>
  <c r="V207" i="11"/>
  <c r="Y207" i="11" s="1"/>
  <c r="AG243" i="11"/>
  <c r="AH243" i="11"/>
  <c r="AJ243" i="11" s="1"/>
  <c r="AI243" i="11"/>
  <c r="V243" i="11"/>
  <c r="AA243" i="11" s="1"/>
  <c r="AH249" i="11"/>
  <c r="AJ249" i="11" s="1"/>
  <c r="AI249" i="11"/>
  <c r="AG249" i="11"/>
  <c r="V249" i="11"/>
  <c r="Y249" i="11" s="1"/>
  <c r="AH214" i="11"/>
  <c r="AJ214" i="11" s="1"/>
  <c r="AI214" i="11"/>
  <c r="AG214" i="11"/>
  <c r="V214" i="11"/>
  <c r="AA214" i="11" s="1"/>
  <c r="AG196" i="11"/>
  <c r="AI196" i="11"/>
  <c r="AH196" i="11"/>
  <c r="AJ196" i="11" s="1"/>
  <c r="V196" i="11"/>
  <c r="AA196" i="11" s="1"/>
  <c r="AG201" i="11"/>
  <c r="AI201" i="11"/>
  <c r="AH201" i="11"/>
  <c r="AJ201" i="11" s="1"/>
  <c r="V201" i="11"/>
  <c r="Y201" i="11" s="1"/>
  <c r="AG252" i="11"/>
  <c r="AI252" i="11"/>
  <c r="AH252" i="11"/>
  <c r="AJ252" i="11" s="1"/>
  <c r="V252" i="11"/>
  <c r="Z252" i="11" s="1"/>
  <c r="AC252" i="11" s="1"/>
  <c r="AE252" i="11" s="1"/>
  <c r="A168" i="12" s="1"/>
  <c r="AH251" i="11"/>
  <c r="AJ251" i="11" s="1"/>
  <c r="AG251" i="11"/>
  <c r="AI251" i="11"/>
  <c r="V251" i="11"/>
  <c r="AA251" i="11" s="1"/>
  <c r="AH232" i="11"/>
  <c r="AJ232" i="11" s="1"/>
  <c r="AI232" i="11"/>
  <c r="AG232" i="11"/>
  <c r="V232" i="11"/>
  <c r="Z232" i="11" s="1"/>
  <c r="AD232" i="11" s="1"/>
  <c r="AG234" i="11"/>
  <c r="AH234" i="11"/>
  <c r="AJ234" i="11" s="1"/>
  <c r="AI234" i="11"/>
  <c r="V234" i="11"/>
  <c r="Y234" i="11" s="1"/>
  <c r="AI218" i="11"/>
  <c r="AH218" i="11"/>
  <c r="AJ218" i="11" s="1"/>
  <c r="AG218" i="11"/>
  <c r="V218" i="11"/>
  <c r="Z218" i="11" s="1"/>
  <c r="AD218" i="11" s="1"/>
  <c r="AI261" i="11"/>
  <c r="AG261" i="11"/>
  <c r="AH261" i="11"/>
  <c r="AJ261" i="11" s="1"/>
  <c r="Z261" i="11"/>
  <c r="AC261" i="11" s="1"/>
  <c r="V261" i="11"/>
  <c r="Y261" i="11" s="1"/>
  <c r="AG262" i="11"/>
  <c r="AH262" i="11"/>
  <c r="AJ262" i="11" s="1"/>
  <c r="AI262" i="11"/>
  <c r="V262" i="11"/>
  <c r="Y262" i="11" s="1"/>
  <c r="AG219" i="11"/>
  <c r="AI219" i="11"/>
  <c r="AH219" i="11"/>
  <c r="AJ219" i="11" s="1"/>
  <c r="V219" i="11"/>
  <c r="Z219" i="11" s="1"/>
  <c r="AD219" i="11" s="1"/>
  <c r="V230" i="11"/>
  <c r="Y230" i="11" s="1"/>
  <c r="AH230" i="11"/>
  <c r="AJ230" i="11" s="1"/>
  <c r="AG230" i="11"/>
  <c r="AI230" i="11"/>
  <c r="AG213" i="11"/>
  <c r="AH213" i="11"/>
  <c r="AJ213" i="11" s="1"/>
  <c r="AI213" i="11"/>
  <c r="V213" i="11"/>
  <c r="Y213" i="11" s="1"/>
  <c r="Z230" i="11" l="1"/>
  <c r="AC230" i="11" s="1"/>
  <c r="AE230" i="11" s="1"/>
  <c r="A146" i="12" s="1"/>
  <c r="G146" i="12" s="1"/>
  <c r="AC257" i="11"/>
  <c r="AE257" i="11" s="1"/>
  <c r="A173" i="12" s="1"/>
  <c r="D173" i="12" s="1"/>
  <c r="AA217" i="11"/>
  <c r="Z222" i="11"/>
  <c r="AC222" i="11" s="1"/>
  <c r="AE222" i="11" s="1"/>
  <c r="A138" i="12" s="1"/>
  <c r="G138" i="12" s="1"/>
  <c r="AA230" i="11"/>
  <c r="Y219" i="11"/>
  <c r="Z207" i="11"/>
  <c r="AD207" i="11" s="1"/>
  <c r="Z204" i="11"/>
  <c r="AC204" i="11" s="1"/>
  <c r="AA220" i="11"/>
  <c r="AA195" i="11"/>
  <c r="AA248" i="11"/>
  <c r="AA250" i="11"/>
  <c r="AD223" i="11"/>
  <c r="AF223" i="11" s="1"/>
  <c r="B139" i="12" s="1"/>
  <c r="AA265" i="11"/>
  <c r="Y247" i="11"/>
  <c r="Z203" i="11"/>
  <c r="AD203" i="11" s="1"/>
  <c r="Z226" i="11"/>
  <c r="AD226" i="11" s="1"/>
  <c r="Z266" i="11"/>
  <c r="AD266" i="11" s="1"/>
  <c r="AC236" i="11"/>
  <c r="AE236" i="11" s="1"/>
  <c r="A152" i="12" s="1"/>
  <c r="D152" i="12" s="1"/>
  <c r="AA225" i="11"/>
  <c r="AC238" i="11"/>
  <c r="AE238" i="11" s="1"/>
  <c r="A154" i="12" s="1"/>
  <c r="E154" i="12" s="1"/>
  <c r="AD230" i="11"/>
  <c r="AF230" i="11" s="1"/>
  <c r="AA234" i="11"/>
  <c r="AA252" i="11"/>
  <c r="AA257" i="11"/>
  <c r="Y257" i="11"/>
  <c r="Y227" i="11"/>
  <c r="Y197" i="11"/>
  <c r="Y244" i="11"/>
  <c r="AA223" i="11"/>
  <c r="C139" i="12" s="1"/>
  <c r="Z254" i="11"/>
  <c r="AC254" i="11" s="1"/>
  <c r="Z200" i="11"/>
  <c r="AD200" i="11" s="1"/>
  <c r="Z195" i="11"/>
  <c r="AC195" i="11" s="1"/>
  <c r="AE195" i="11" s="1"/>
  <c r="A111" i="12" s="1"/>
  <c r="E111" i="12" s="1"/>
  <c r="AA202" i="11"/>
  <c r="Y263" i="11"/>
  <c r="AC225" i="11"/>
  <c r="AE225" i="11" s="1"/>
  <c r="A141" i="12" s="1"/>
  <c r="F141" i="12" s="1"/>
  <c r="AA213" i="11"/>
  <c r="Y252" i="11"/>
  <c r="AA201" i="11"/>
  <c r="AC248" i="11"/>
  <c r="AF248" i="11" s="1"/>
  <c r="AA211" i="11"/>
  <c r="C127" i="12" s="1"/>
  <c r="Y220" i="11"/>
  <c r="Z241" i="11"/>
  <c r="AC241" i="11" s="1"/>
  <c r="AA237" i="11"/>
  <c r="Y246" i="11"/>
  <c r="AA222" i="11"/>
  <c r="AC263" i="11"/>
  <c r="AF263" i="11" s="1"/>
  <c r="Y225" i="11"/>
  <c r="AE261" i="11"/>
  <c r="A177" i="12" s="1"/>
  <c r="AC219" i="11"/>
  <c r="AA262" i="11"/>
  <c r="AA261" i="11"/>
  <c r="AA218" i="11"/>
  <c r="AA232" i="11"/>
  <c r="Z251" i="11"/>
  <c r="Y243" i="11"/>
  <c r="AC207" i="11"/>
  <c r="AE207" i="11" s="1"/>
  <c r="A123" i="12" s="1"/>
  <c r="Y267" i="11"/>
  <c r="Y204" i="11"/>
  <c r="D127" i="12"/>
  <c r="E127" i="12"/>
  <c r="F127" i="12"/>
  <c r="G127" i="12"/>
  <c r="Z197" i="11"/>
  <c r="AA239" i="11"/>
  <c r="AA215" i="11"/>
  <c r="Z233" i="11"/>
  <c r="AD220" i="11"/>
  <c r="AF220" i="11" s="1"/>
  <c r="AA241" i="11"/>
  <c r="G139" i="12"/>
  <c r="F139" i="12"/>
  <c r="D139" i="12"/>
  <c r="E139" i="12"/>
  <c r="Z245" i="11"/>
  <c r="AA256" i="11"/>
  <c r="Z255" i="11"/>
  <c r="AA254" i="11"/>
  <c r="AA221" i="11"/>
  <c r="Z259" i="11"/>
  <c r="Z237" i="11"/>
  <c r="AA199" i="11"/>
  <c r="C115" i="12" s="1"/>
  <c r="Y224" i="11"/>
  <c r="Z264" i="11"/>
  <c r="Z246" i="11"/>
  <c r="AD222" i="11"/>
  <c r="AF222" i="11" s="1"/>
  <c r="AD209" i="11"/>
  <c r="AF209" i="11" s="1"/>
  <c r="B125" i="12" s="1"/>
  <c r="Z265" i="11"/>
  <c r="AA228" i="11"/>
  <c r="Y203" i="11"/>
  <c r="Z212" i="11"/>
  <c r="Z260" i="11"/>
  <c r="Y266" i="11"/>
  <c r="Y236" i="11"/>
  <c r="Y210" i="11"/>
  <c r="AC210" i="11"/>
  <c r="AE210" i="11" s="1"/>
  <c r="A126" i="12" s="1"/>
  <c r="AC218" i="11"/>
  <c r="AF218" i="11" s="1"/>
  <c r="Z196" i="11"/>
  <c r="Z214" i="11"/>
  <c r="AA249" i="11"/>
  <c r="Z243" i="11"/>
  <c r="Y239" i="11"/>
  <c r="Y256" i="11"/>
  <c r="Z221" i="11"/>
  <c r="E115" i="12"/>
  <c r="F115" i="12"/>
  <c r="D115" i="12"/>
  <c r="G115" i="12"/>
  <c r="Z242" i="11"/>
  <c r="F125" i="12"/>
  <c r="D125" i="12"/>
  <c r="E125" i="12"/>
  <c r="G125" i="12"/>
  <c r="Z216" i="11"/>
  <c r="Y258" i="11"/>
  <c r="Y240" i="11"/>
  <c r="AA235" i="11"/>
  <c r="AE229" i="11"/>
  <c r="A145" i="12" s="1"/>
  <c r="Y206" i="11"/>
  <c r="Z213" i="11"/>
  <c r="AA219" i="11"/>
  <c r="AD261" i="11"/>
  <c r="AF261" i="11" s="1"/>
  <c r="Y218" i="11"/>
  <c r="Z234" i="11"/>
  <c r="AC232" i="11"/>
  <c r="AE232" i="11" s="1"/>
  <c r="A148" i="12" s="1"/>
  <c r="AD252" i="11"/>
  <c r="AF252" i="11" s="1"/>
  <c r="B168" i="12" s="1"/>
  <c r="Y214" i="11"/>
  <c r="AA207" i="11"/>
  <c r="Y248" i="11"/>
  <c r="Z227" i="11"/>
  <c r="Y250" i="11"/>
  <c r="Z217" i="11"/>
  <c r="AA198" i="11"/>
  <c r="AD211" i="11"/>
  <c r="AF211" i="11" s="1"/>
  <c r="B127" i="12" s="1"/>
  <c r="AC239" i="11"/>
  <c r="AF239" i="11" s="1"/>
  <c r="AC215" i="11"/>
  <c r="AE215" i="11" s="1"/>
  <c r="A131" i="12" s="1"/>
  <c r="Z244" i="11"/>
  <c r="AE220" i="11"/>
  <c r="A136" i="12" s="1"/>
  <c r="AA238" i="11"/>
  <c r="Y223" i="11"/>
  <c r="Y208" i="11"/>
  <c r="AD256" i="11"/>
  <c r="AF256" i="11" s="1"/>
  <c r="AA253" i="11"/>
  <c r="Y199" i="11"/>
  <c r="AA200" i="11"/>
  <c r="Y242" i="11"/>
  <c r="AA209" i="11"/>
  <c r="C125" i="12" s="1"/>
  <c r="Y202" i="11"/>
  <c r="AC202" i="11"/>
  <c r="AC203" i="11"/>
  <c r="Z258" i="11"/>
  <c r="Y226" i="11"/>
  <c r="Z231" i="11"/>
  <c r="Y205" i="11"/>
  <c r="Z205" i="11"/>
  <c r="Y260" i="11"/>
  <c r="AA263" i="11"/>
  <c r="Z247" i="11"/>
  <c r="Z240" i="11"/>
  <c r="Z235" i="11"/>
  <c r="AA236" i="11"/>
  <c r="AF229" i="11"/>
  <c r="Z206" i="11"/>
  <c r="AF210" i="11"/>
  <c r="Z262" i="11"/>
  <c r="Y232" i="11"/>
  <c r="Y251" i="11"/>
  <c r="C168" i="12"/>
  <c r="E168" i="12"/>
  <c r="G168" i="12"/>
  <c r="F168" i="12"/>
  <c r="D168" i="12"/>
  <c r="Z201" i="11"/>
  <c r="Y196" i="11"/>
  <c r="Z249" i="11"/>
  <c r="Z267" i="11"/>
  <c r="AC250" i="11"/>
  <c r="AF250" i="11" s="1"/>
  <c r="Z198" i="11"/>
  <c r="Y215" i="11"/>
  <c r="Y233" i="11"/>
  <c r="AF238" i="11"/>
  <c r="Z208" i="11"/>
  <c r="AA245" i="11"/>
  <c r="AE256" i="11"/>
  <c r="A172" i="12" s="1"/>
  <c r="Z253" i="11"/>
  <c r="AA255" i="11"/>
  <c r="Y259" i="11"/>
  <c r="AD199" i="11"/>
  <c r="AF199" i="11" s="1"/>
  <c r="B115" i="12" s="1"/>
  <c r="Z224" i="11"/>
  <c r="Y264" i="11"/>
  <c r="Y209" i="11"/>
  <c r="AA216" i="11"/>
  <c r="Z228" i="11"/>
  <c r="AA231" i="11"/>
  <c r="AA212" i="11"/>
  <c r="AA210" i="11"/>
  <c r="D146" i="12" l="1"/>
  <c r="C138" i="12"/>
  <c r="B146" i="12"/>
  <c r="D138" i="12"/>
  <c r="F146" i="12"/>
  <c r="B138" i="12"/>
  <c r="F138" i="12"/>
  <c r="E138" i="12"/>
  <c r="E146" i="12"/>
  <c r="B154" i="12"/>
  <c r="G152" i="12"/>
  <c r="G154" i="12"/>
  <c r="C146" i="12"/>
  <c r="C126" i="12"/>
  <c r="C152" i="12"/>
  <c r="F173" i="12"/>
  <c r="AC266" i="11"/>
  <c r="AF266" i="11" s="1"/>
  <c r="AD241" i="11"/>
  <c r="AF241" i="11" s="1"/>
  <c r="AE241" i="11"/>
  <c r="A157" i="12" s="1"/>
  <c r="F157" i="12" s="1"/>
  <c r="AD204" i="11"/>
  <c r="AF204" i="11" s="1"/>
  <c r="G173" i="12"/>
  <c r="C173" i="12"/>
  <c r="D141" i="12"/>
  <c r="G111" i="12"/>
  <c r="AF257" i="11"/>
  <c r="B173" i="12" s="1"/>
  <c r="E173" i="12"/>
  <c r="AE204" i="11"/>
  <c r="A120" i="12" s="1"/>
  <c r="F120" i="12" s="1"/>
  <c r="G141" i="12"/>
  <c r="C111" i="12"/>
  <c r="D111" i="12"/>
  <c r="C154" i="12"/>
  <c r="E152" i="12"/>
  <c r="F154" i="12"/>
  <c r="E141" i="12"/>
  <c r="F111" i="12"/>
  <c r="AF225" i="11"/>
  <c r="B141" i="12" s="1"/>
  <c r="F152" i="12"/>
  <c r="D154" i="12"/>
  <c r="AD195" i="11"/>
  <c r="AF195" i="11" s="1"/>
  <c r="B111" i="12" s="1"/>
  <c r="AF236" i="11"/>
  <c r="B152" i="12" s="1"/>
  <c r="AC226" i="11"/>
  <c r="C141" i="12"/>
  <c r="AE248" i="11"/>
  <c r="A164" i="12" s="1"/>
  <c r="E164" i="12" s="1"/>
  <c r="AE239" i="11"/>
  <c r="A155" i="12" s="1"/>
  <c r="D155" i="12" s="1"/>
  <c r="B177" i="12"/>
  <c r="AE263" i="11"/>
  <c r="A179" i="12" s="1"/>
  <c r="B179" i="12" s="1"/>
  <c r="AE254" i="11"/>
  <c r="A170" i="12" s="1"/>
  <c r="G170" i="12" s="1"/>
  <c r="AF207" i="11"/>
  <c r="B123" i="12" s="1"/>
  <c r="AE218" i="11"/>
  <c r="A134" i="12" s="1"/>
  <c r="C134" i="12" s="1"/>
  <c r="AD254" i="11"/>
  <c r="AF254" i="11" s="1"/>
  <c r="AC200" i="11"/>
  <c r="AF200" i="11" s="1"/>
  <c r="AD253" i="11"/>
  <c r="AC253" i="11"/>
  <c r="AE253" i="11" s="1"/>
  <c r="A169" i="12" s="1"/>
  <c r="AD206" i="11"/>
  <c r="AC206" i="11"/>
  <c r="AE206" i="11" s="1"/>
  <c r="A122" i="12" s="1"/>
  <c r="AC240" i="11"/>
  <c r="AE240" i="11" s="1"/>
  <c r="A156" i="12" s="1"/>
  <c r="AD240" i="11"/>
  <c r="AC244" i="11"/>
  <c r="AE244" i="11" s="1"/>
  <c r="A160" i="12" s="1"/>
  <c r="AD244" i="11"/>
  <c r="AC214" i="11"/>
  <c r="AE214" i="11" s="1"/>
  <c r="A130" i="12" s="1"/>
  <c r="AD214" i="11"/>
  <c r="AD260" i="11"/>
  <c r="AC260" i="11"/>
  <c r="AD265" i="11"/>
  <c r="AC265" i="11"/>
  <c r="AE265" i="11" s="1"/>
  <c r="A181" i="12" s="1"/>
  <c r="AF215" i="11"/>
  <c r="AC197" i="11"/>
  <c r="AE197" i="11" s="1"/>
  <c r="A113" i="12" s="1"/>
  <c r="AD197" i="11"/>
  <c r="AF197" i="11" s="1"/>
  <c r="AC251" i="11"/>
  <c r="AE251" i="11" s="1"/>
  <c r="A167" i="12" s="1"/>
  <c r="AD251" i="11"/>
  <c r="AD208" i="11"/>
  <c r="AC208" i="11"/>
  <c r="AE208" i="11" s="1"/>
  <c r="A124" i="12" s="1"/>
  <c r="AC198" i="11"/>
  <c r="AE198" i="11" s="1"/>
  <c r="A114" i="12" s="1"/>
  <c r="AD198" i="11"/>
  <c r="AF198" i="11" s="1"/>
  <c r="AD267" i="11"/>
  <c r="AC267" i="11"/>
  <c r="AE267" i="11" s="1"/>
  <c r="A183" i="12" s="1"/>
  <c r="AC249" i="11"/>
  <c r="AE249" i="11" s="1"/>
  <c r="A165" i="12" s="1"/>
  <c r="AD249" i="11"/>
  <c r="AC262" i="11"/>
  <c r="AE262" i="11" s="1"/>
  <c r="A178" i="12" s="1"/>
  <c r="AD262" i="11"/>
  <c r="AD235" i="11"/>
  <c r="AC235" i="11"/>
  <c r="AD231" i="11"/>
  <c r="AC231" i="11"/>
  <c r="AE231" i="11" s="1"/>
  <c r="A147" i="12" s="1"/>
  <c r="AC258" i="11"/>
  <c r="AE258" i="11" s="1"/>
  <c r="A174" i="12" s="1"/>
  <c r="AD258" i="11"/>
  <c r="AE202" i="11"/>
  <c r="A118" i="12" s="1"/>
  <c r="AF202" i="11"/>
  <c r="B131" i="12"/>
  <c r="E131" i="12"/>
  <c r="D131" i="12"/>
  <c r="F131" i="12"/>
  <c r="G131" i="12"/>
  <c r="C131" i="12"/>
  <c r="AD227" i="11"/>
  <c r="AC227" i="11"/>
  <c r="AE227" i="11" s="1"/>
  <c r="A143" i="12" s="1"/>
  <c r="G145" i="12"/>
  <c r="D145" i="12"/>
  <c r="F145" i="12"/>
  <c r="C145" i="12"/>
  <c r="B145" i="12"/>
  <c r="E145" i="12"/>
  <c r="AD221" i="11"/>
  <c r="AC221" i="11"/>
  <c r="AE221" i="11" s="1"/>
  <c r="A137" i="12" s="1"/>
  <c r="AC243" i="11"/>
  <c r="AE243" i="11" s="1"/>
  <c r="A159" i="12" s="1"/>
  <c r="AD243" i="11"/>
  <c r="AD196" i="11"/>
  <c r="AC196" i="11"/>
  <c r="AE196" i="11" s="1"/>
  <c r="A112" i="12" s="1"/>
  <c r="G126" i="12"/>
  <c r="F126" i="12"/>
  <c r="B126" i="12"/>
  <c r="E126" i="12"/>
  <c r="D126" i="12"/>
  <c r="AC212" i="11"/>
  <c r="AE212" i="11" s="1"/>
  <c r="A128" i="12" s="1"/>
  <c r="AD212" i="11"/>
  <c r="AD237" i="11"/>
  <c r="AC237" i="11"/>
  <c r="AE237" i="11" s="1"/>
  <c r="A153" i="12" s="1"/>
  <c r="AD245" i="11"/>
  <c r="AC245" i="11"/>
  <c r="D177" i="12"/>
  <c r="F177" i="12"/>
  <c r="G177" i="12"/>
  <c r="E177" i="12"/>
  <c r="C177" i="12"/>
  <c r="G172" i="12"/>
  <c r="E172" i="12"/>
  <c r="B172" i="12"/>
  <c r="F172" i="12"/>
  <c r="D172" i="12"/>
  <c r="AE266" i="11"/>
  <c r="A182" i="12" s="1"/>
  <c r="B136" i="12"/>
  <c r="F136" i="12"/>
  <c r="C136" i="12"/>
  <c r="G136" i="12"/>
  <c r="D136" i="12"/>
  <c r="E136" i="12"/>
  <c r="AD217" i="11"/>
  <c r="AC217" i="11"/>
  <c r="AE217" i="11" s="1"/>
  <c r="A133" i="12" s="1"/>
  <c r="AC216" i="11"/>
  <c r="AE216" i="11" s="1"/>
  <c r="A132" i="12" s="1"/>
  <c r="AD216" i="11"/>
  <c r="AC246" i="11"/>
  <c r="AE246" i="11" s="1"/>
  <c r="A162" i="12" s="1"/>
  <c r="AD246" i="11"/>
  <c r="AC259" i="11"/>
  <c r="AE259" i="11" s="1"/>
  <c r="A175" i="12" s="1"/>
  <c r="AD259" i="11"/>
  <c r="AD255" i="11"/>
  <c r="AC255" i="11"/>
  <c r="AE255" i="11" s="1"/>
  <c r="A171" i="12" s="1"/>
  <c r="AD233" i="11"/>
  <c r="AC233" i="11"/>
  <c r="AE233" i="11" s="1"/>
  <c r="A149" i="12" s="1"/>
  <c r="AE250" i="11"/>
  <c r="A166" i="12" s="1"/>
  <c r="D123" i="12"/>
  <c r="F123" i="12"/>
  <c r="C123" i="12"/>
  <c r="E123" i="12"/>
  <c r="G123" i="12"/>
  <c r="AD228" i="11"/>
  <c r="AC228" i="11"/>
  <c r="AE228" i="11" s="1"/>
  <c r="A144" i="12" s="1"/>
  <c r="AC224" i="11"/>
  <c r="AE224" i="11" s="1"/>
  <c r="A140" i="12" s="1"/>
  <c r="AD224" i="11"/>
  <c r="AF224" i="11" s="1"/>
  <c r="AD201" i="11"/>
  <c r="AC201" i="11"/>
  <c r="AE201" i="11" s="1"/>
  <c r="A117" i="12" s="1"/>
  <c r="AC247" i="11"/>
  <c r="AE247" i="11" s="1"/>
  <c r="A163" i="12" s="1"/>
  <c r="AD247" i="11"/>
  <c r="AC205" i="11"/>
  <c r="AE205" i="11" s="1"/>
  <c r="A121" i="12" s="1"/>
  <c r="AD205" i="11"/>
  <c r="AE203" i="11"/>
  <c r="A119" i="12" s="1"/>
  <c r="AF203" i="11"/>
  <c r="C148" i="12"/>
  <c r="G148" i="12"/>
  <c r="E148" i="12"/>
  <c r="F148" i="12"/>
  <c r="D148" i="12"/>
  <c r="AD234" i="11"/>
  <c r="AF234" i="11" s="1"/>
  <c r="AC234" i="11"/>
  <c r="AE234" i="11" s="1"/>
  <c r="A150" i="12" s="1"/>
  <c r="AC213" i="11"/>
  <c r="AE213" i="11" s="1"/>
  <c r="A129" i="12" s="1"/>
  <c r="AD213" i="11"/>
  <c r="AC242" i="11"/>
  <c r="AE242" i="11" s="1"/>
  <c r="A158" i="12" s="1"/>
  <c r="AD242" i="11"/>
  <c r="AD264" i="11"/>
  <c r="AC264" i="11"/>
  <c r="AE264" i="11" s="1"/>
  <c r="A180" i="12" s="1"/>
  <c r="C172" i="12"/>
  <c r="AF232" i="11"/>
  <c r="B148" i="12" s="1"/>
  <c r="AE219" i="11"/>
  <c r="A135" i="12" s="1"/>
  <c r="AF219" i="11"/>
  <c r="B193" i="11" l="1"/>
  <c r="R193" i="11" s="1"/>
  <c r="S193" i="11" s="1"/>
  <c r="B194" i="11"/>
  <c r="B189" i="11"/>
  <c r="R189" i="11" s="1"/>
  <c r="S189" i="11" s="1"/>
  <c r="B191" i="11"/>
  <c r="R191" i="11" s="1"/>
  <c r="S191" i="11" s="1"/>
  <c r="B190" i="11"/>
  <c r="R190" i="11" s="1"/>
  <c r="B192" i="11"/>
  <c r="R192" i="11" s="1"/>
  <c r="S192" i="11" s="1"/>
  <c r="F170" i="12"/>
  <c r="G164" i="12"/>
  <c r="C170" i="12"/>
  <c r="D170" i="12"/>
  <c r="E170" i="12"/>
  <c r="D157" i="12"/>
  <c r="F155" i="12"/>
  <c r="B170" i="12"/>
  <c r="G134" i="12"/>
  <c r="E157" i="12"/>
  <c r="C157" i="12"/>
  <c r="G155" i="12"/>
  <c r="F134" i="12"/>
  <c r="C155" i="12"/>
  <c r="E134" i="12"/>
  <c r="B157" i="12"/>
  <c r="G157" i="12"/>
  <c r="B140" i="12"/>
  <c r="B155" i="12"/>
  <c r="B134" i="12"/>
  <c r="B113" i="12"/>
  <c r="D120" i="12"/>
  <c r="C120" i="12"/>
  <c r="G120" i="12"/>
  <c r="E120" i="12"/>
  <c r="E179" i="12"/>
  <c r="AF196" i="11"/>
  <c r="B112" i="12" s="1"/>
  <c r="AF262" i="11"/>
  <c r="B178" i="12" s="1"/>
  <c r="AF208" i="11"/>
  <c r="B124" i="12" s="1"/>
  <c r="B120" i="12"/>
  <c r="AF233" i="11"/>
  <c r="G179" i="12"/>
  <c r="AF237" i="11"/>
  <c r="B153" i="12" s="1"/>
  <c r="AF231" i="11"/>
  <c r="B147" i="12" s="1"/>
  <c r="B119" i="12"/>
  <c r="AF246" i="11"/>
  <c r="B162" i="12" s="1"/>
  <c r="AF217" i="11"/>
  <c r="B133" i="12" s="1"/>
  <c r="AF265" i="11"/>
  <c r="D134" i="12"/>
  <c r="AE200" i="11"/>
  <c r="A116" i="12" s="1"/>
  <c r="G116" i="12" s="1"/>
  <c r="AE226" i="11"/>
  <c r="A142" i="12" s="1"/>
  <c r="AF226" i="11"/>
  <c r="AF245" i="11"/>
  <c r="B118" i="12"/>
  <c r="AF258" i="11"/>
  <c r="B174" i="12" s="1"/>
  <c r="AF260" i="11"/>
  <c r="AF253" i="11"/>
  <c r="B169" i="12" s="1"/>
  <c r="AF247" i="11"/>
  <c r="B163" i="12" s="1"/>
  <c r="C164" i="12"/>
  <c r="AF235" i="11"/>
  <c r="AF249" i="11"/>
  <c r="B165" i="12" s="1"/>
  <c r="AF214" i="11"/>
  <c r="B130" i="12" s="1"/>
  <c r="B135" i="12"/>
  <c r="AF201" i="11"/>
  <c r="B117" i="12" s="1"/>
  <c r="AF228" i="11"/>
  <c r="B144" i="12" s="1"/>
  <c r="D179" i="12"/>
  <c r="B164" i="12"/>
  <c r="D164" i="12"/>
  <c r="AF221" i="11"/>
  <c r="B137" i="12" s="1"/>
  <c r="E155" i="12"/>
  <c r="C179" i="12"/>
  <c r="AE260" i="11"/>
  <c r="A176" i="12" s="1"/>
  <c r="B176" i="12" s="1"/>
  <c r="AF240" i="11"/>
  <c r="B156" i="12" s="1"/>
  <c r="AF242" i="11"/>
  <c r="B158" i="12" s="1"/>
  <c r="F179" i="12"/>
  <c r="F164" i="12"/>
  <c r="AF212" i="11"/>
  <c r="B128" i="12" s="1"/>
  <c r="F165" i="12"/>
  <c r="D165" i="12"/>
  <c r="C165" i="12"/>
  <c r="G165" i="12"/>
  <c r="E165" i="12"/>
  <c r="F150" i="12"/>
  <c r="G150" i="12"/>
  <c r="E150" i="12"/>
  <c r="C150" i="12"/>
  <c r="B150" i="12"/>
  <c r="D150" i="12"/>
  <c r="D121" i="12"/>
  <c r="G121" i="12"/>
  <c r="F121" i="12"/>
  <c r="C121" i="12"/>
  <c r="E121" i="12"/>
  <c r="G114" i="12"/>
  <c r="C114" i="12"/>
  <c r="D114" i="12"/>
  <c r="E114" i="12"/>
  <c r="F114" i="12"/>
  <c r="D158" i="12"/>
  <c r="E158" i="12"/>
  <c r="G158" i="12"/>
  <c r="F158" i="12"/>
  <c r="C158" i="12"/>
  <c r="AF213" i="11"/>
  <c r="B129" i="12" s="1"/>
  <c r="F119" i="12"/>
  <c r="C119" i="12"/>
  <c r="E119" i="12"/>
  <c r="D119" i="12"/>
  <c r="G119" i="12"/>
  <c r="D163" i="12"/>
  <c r="F163" i="12"/>
  <c r="E163" i="12"/>
  <c r="G163" i="12"/>
  <c r="C163" i="12"/>
  <c r="C144" i="12"/>
  <c r="E144" i="12"/>
  <c r="F144" i="12"/>
  <c r="D144" i="12"/>
  <c r="G144" i="12"/>
  <c r="B166" i="12"/>
  <c r="C166" i="12"/>
  <c r="F166" i="12"/>
  <c r="E166" i="12"/>
  <c r="D166" i="12"/>
  <c r="G166" i="12"/>
  <c r="AF259" i="11"/>
  <c r="B175" i="12" s="1"/>
  <c r="G162" i="12"/>
  <c r="C162" i="12"/>
  <c r="D162" i="12"/>
  <c r="F162" i="12"/>
  <c r="E162" i="12"/>
  <c r="C133" i="12"/>
  <c r="D133" i="12"/>
  <c r="F133" i="12"/>
  <c r="E133" i="12"/>
  <c r="G133" i="12"/>
  <c r="AE245" i="11"/>
  <c r="A161" i="12" s="1"/>
  <c r="C153" i="12"/>
  <c r="D153" i="12"/>
  <c r="E153" i="12"/>
  <c r="G153" i="12"/>
  <c r="F153" i="12"/>
  <c r="G128" i="12"/>
  <c r="F128" i="12"/>
  <c r="C128" i="12"/>
  <c r="E128" i="12"/>
  <c r="D128" i="12"/>
  <c r="F112" i="12"/>
  <c r="D112" i="12"/>
  <c r="G112" i="12"/>
  <c r="C112" i="12"/>
  <c r="E112" i="12"/>
  <c r="AF243" i="11"/>
  <c r="B159" i="12" s="1"/>
  <c r="F147" i="12"/>
  <c r="E147" i="12"/>
  <c r="C147" i="12"/>
  <c r="D147" i="12"/>
  <c r="G147" i="12"/>
  <c r="AE235" i="11"/>
  <c r="A151" i="12" s="1"/>
  <c r="AF251" i="11"/>
  <c r="B167" i="12" s="1"/>
  <c r="C113" i="12"/>
  <c r="F113" i="12"/>
  <c r="D113" i="12"/>
  <c r="G113" i="12"/>
  <c r="E113" i="12"/>
  <c r="E135" i="12"/>
  <c r="D135" i="12"/>
  <c r="C135" i="12"/>
  <c r="F135" i="12"/>
  <c r="G135" i="12"/>
  <c r="AF264" i="11"/>
  <c r="B180" i="12" s="1"/>
  <c r="AF205" i="11"/>
  <c r="B121" i="12" s="1"/>
  <c r="AF255" i="11"/>
  <c r="B171" i="12" s="1"/>
  <c r="E175" i="12"/>
  <c r="G175" i="12"/>
  <c r="D175" i="12"/>
  <c r="C175" i="12"/>
  <c r="F175" i="12"/>
  <c r="AF216" i="11"/>
  <c r="B132" i="12" s="1"/>
  <c r="E159" i="12"/>
  <c r="F159" i="12"/>
  <c r="D159" i="12"/>
  <c r="G159" i="12"/>
  <c r="C159" i="12"/>
  <c r="G143" i="12"/>
  <c r="D143" i="12"/>
  <c r="F143" i="12"/>
  <c r="E143" i="12"/>
  <c r="C143" i="12"/>
  <c r="D183" i="12"/>
  <c r="C183" i="12"/>
  <c r="G183" i="12"/>
  <c r="F183" i="12"/>
  <c r="E183" i="12"/>
  <c r="B114" i="12"/>
  <c r="C160" i="12"/>
  <c r="E160" i="12"/>
  <c r="D160" i="12"/>
  <c r="G160" i="12"/>
  <c r="F160" i="12"/>
  <c r="C169" i="12"/>
  <c r="E169" i="12"/>
  <c r="F169" i="12"/>
  <c r="D169" i="12"/>
  <c r="G169" i="12"/>
  <c r="F180" i="12"/>
  <c r="G180" i="12"/>
  <c r="E180" i="12"/>
  <c r="C180" i="12"/>
  <c r="D180" i="12"/>
  <c r="D149" i="12"/>
  <c r="F149" i="12"/>
  <c r="B149" i="12"/>
  <c r="G149" i="12"/>
  <c r="E149" i="12"/>
  <c r="C149" i="12"/>
  <c r="E171" i="12"/>
  <c r="C171" i="12"/>
  <c r="F171" i="12"/>
  <c r="D171" i="12"/>
  <c r="G171" i="12"/>
  <c r="C132" i="12"/>
  <c r="E132" i="12"/>
  <c r="G132" i="12"/>
  <c r="D132" i="12"/>
  <c r="F132" i="12"/>
  <c r="F174" i="12"/>
  <c r="G174" i="12"/>
  <c r="D174" i="12"/>
  <c r="E174" i="12"/>
  <c r="C174" i="12"/>
  <c r="E178" i="12"/>
  <c r="F178" i="12"/>
  <c r="G178" i="12"/>
  <c r="C178" i="12"/>
  <c r="D178" i="12"/>
  <c r="AF267" i="11"/>
  <c r="B183" i="12" s="1"/>
  <c r="G124" i="12"/>
  <c r="D124" i="12"/>
  <c r="F124" i="12"/>
  <c r="E124" i="12"/>
  <c r="C124" i="12"/>
  <c r="E167" i="12"/>
  <c r="G167" i="12"/>
  <c r="D167" i="12"/>
  <c r="F167" i="12"/>
  <c r="C167" i="12"/>
  <c r="E181" i="12"/>
  <c r="C181" i="12"/>
  <c r="B181" i="12"/>
  <c r="D181" i="12"/>
  <c r="G181" i="12"/>
  <c r="F181" i="12"/>
  <c r="C130" i="12"/>
  <c r="F130" i="12"/>
  <c r="G130" i="12"/>
  <c r="D130" i="12"/>
  <c r="E130" i="12"/>
  <c r="AF244" i="11"/>
  <c r="B160" i="12" s="1"/>
  <c r="G156" i="12"/>
  <c r="E156" i="12"/>
  <c r="C156" i="12"/>
  <c r="F156" i="12"/>
  <c r="D156" i="12"/>
  <c r="AF206" i="11"/>
  <c r="B122" i="12" s="1"/>
  <c r="E129" i="12"/>
  <c r="G129" i="12"/>
  <c r="C129" i="12"/>
  <c r="D129" i="12"/>
  <c r="F129" i="12"/>
  <c r="C117" i="12"/>
  <c r="G117" i="12"/>
  <c r="D117" i="12"/>
  <c r="F117" i="12"/>
  <c r="E117" i="12"/>
  <c r="D140" i="12"/>
  <c r="C140" i="12"/>
  <c r="F140" i="12"/>
  <c r="E140" i="12"/>
  <c r="G140" i="12"/>
  <c r="D182" i="12"/>
  <c r="C182" i="12"/>
  <c r="F182" i="12"/>
  <c r="G182" i="12"/>
  <c r="E182" i="12"/>
  <c r="B182" i="12"/>
  <c r="D137" i="12"/>
  <c r="C137" i="12"/>
  <c r="G137" i="12"/>
  <c r="E137" i="12"/>
  <c r="F137" i="12"/>
  <c r="AF227" i="11"/>
  <c r="B143" i="12" s="1"/>
  <c r="F118" i="12"/>
  <c r="D118" i="12"/>
  <c r="G118" i="12"/>
  <c r="E118" i="12"/>
  <c r="C118" i="12"/>
  <c r="D122" i="12"/>
  <c r="C122" i="12"/>
  <c r="G122" i="12"/>
  <c r="F122" i="12"/>
  <c r="E122" i="12"/>
  <c r="T193" i="11" l="1"/>
  <c r="B99" i="11"/>
  <c r="R99" i="11" s="1"/>
  <c r="T189" i="11"/>
  <c r="T191" i="11"/>
  <c r="S190" i="11"/>
  <c r="T190" i="11"/>
  <c r="T192" i="11"/>
  <c r="F176" i="12"/>
  <c r="G176" i="12"/>
  <c r="C116" i="12"/>
  <c r="C176" i="12"/>
  <c r="F142" i="12"/>
  <c r="C142" i="12"/>
  <c r="D142" i="12"/>
  <c r="E142" i="12"/>
  <c r="G142" i="12"/>
  <c r="D116" i="12"/>
  <c r="B116" i="12"/>
  <c r="E116" i="12"/>
  <c r="F116" i="12"/>
  <c r="B142" i="12"/>
  <c r="E176" i="12"/>
  <c r="D176" i="12"/>
  <c r="G161" i="12"/>
  <c r="B161" i="12"/>
  <c r="D161" i="12"/>
  <c r="C161" i="12"/>
  <c r="F161" i="12"/>
  <c r="E161" i="12"/>
  <c r="G151" i="12"/>
  <c r="B151" i="12"/>
  <c r="E151" i="12"/>
  <c r="F151" i="12"/>
  <c r="C151" i="12"/>
  <c r="D151" i="12"/>
  <c r="S99" i="11" l="1"/>
  <c r="T99" i="11"/>
  <c r="B100" i="11"/>
  <c r="R100" i="11" s="1"/>
  <c r="B102" i="11"/>
  <c r="R102" i="11" s="1"/>
  <c r="T102" i="11" s="1"/>
  <c r="S100" i="11" l="1"/>
  <c r="T100" i="11"/>
  <c r="B101" i="11"/>
  <c r="R101" i="11" s="1"/>
  <c r="S102" i="11"/>
  <c r="B103" i="11" l="1"/>
  <c r="R103" i="11" s="1"/>
  <c r="S101" i="11"/>
  <c r="T101" i="11"/>
  <c r="B104" i="11" l="1"/>
  <c r="R104" i="11" s="1"/>
  <c r="S103" i="11"/>
  <c r="T103" i="11"/>
  <c r="B105" i="11"/>
  <c r="R105" i="11" s="1"/>
  <c r="T104" i="11" l="1"/>
  <c r="S104" i="11"/>
  <c r="B106" i="11"/>
  <c r="R106" i="11" s="1"/>
  <c r="S105" i="11"/>
  <c r="T105" i="11"/>
  <c r="B107" i="11"/>
  <c r="R107" i="11" s="1"/>
  <c r="T106" i="11" l="1"/>
  <c r="S106" i="11"/>
  <c r="S107" i="11"/>
  <c r="T107" i="11"/>
  <c r="B108" i="11" l="1"/>
  <c r="R108" i="11" s="1"/>
  <c r="S108" i="11" s="1"/>
  <c r="B184" i="11"/>
  <c r="R184" i="11" s="1"/>
  <c r="T184" i="11" s="1"/>
  <c r="B109" i="11"/>
  <c r="R109" i="11" s="1"/>
  <c r="T109" i="11" s="1"/>
  <c r="B188" i="11" l="1"/>
  <c r="R188" i="11" s="1"/>
  <c r="T188" i="11" s="1"/>
  <c r="T108" i="11"/>
  <c r="B179" i="11"/>
  <c r="R179" i="11" s="1"/>
  <c r="T179" i="11" s="1"/>
  <c r="B178" i="11"/>
  <c r="R178" i="11" s="1"/>
  <c r="S109" i="11"/>
  <c r="B181" i="11"/>
  <c r="R181" i="11" s="1"/>
  <c r="T181" i="11" s="1"/>
  <c r="B180" i="11"/>
  <c r="R180" i="11" s="1"/>
  <c r="T180" i="11" s="1"/>
  <c r="B185" i="11"/>
  <c r="R185" i="11" s="1"/>
  <c r="S185" i="11" s="1"/>
  <c r="B182" i="11"/>
  <c r="R182" i="11" s="1"/>
  <c r="B183" i="11"/>
  <c r="R183" i="11" s="1"/>
  <c r="S184" i="11"/>
  <c r="B187" i="11"/>
  <c r="R187" i="11" s="1"/>
  <c r="T187" i="11" s="1"/>
  <c r="B186" i="11"/>
  <c r="R186" i="11" s="1"/>
  <c r="B110" i="11"/>
  <c r="R110" i="11" s="1"/>
  <c r="S110" i="11" s="1"/>
  <c r="S188" i="11" l="1"/>
  <c r="S179" i="11"/>
  <c r="T178" i="11"/>
  <c r="S178" i="11"/>
  <c r="T110" i="11"/>
  <c r="S180" i="11"/>
  <c r="S181" i="11"/>
  <c r="T185" i="11"/>
  <c r="T182" i="11"/>
  <c r="S182" i="11"/>
  <c r="T183" i="11"/>
  <c r="S183" i="11"/>
  <c r="S187" i="11"/>
  <c r="T186" i="11"/>
  <c r="S186" i="11"/>
  <c r="B170" i="11" l="1"/>
  <c r="R170" i="11" s="1"/>
  <c r="T170" i="11" s="1"/>
  <c r="B111" i="11"/>
  <c r="R111" i="11" s="1"/>
  <c r="B171" i="11" l="1"/>
  <c r="R171" i="11" s="1"/>
  <c r="T171" i="11" s="1"/>
  <c r="B169" i="11"/>
  <c r="R169" i="11" s="1"/>
  <c r="S170" i="11"/>
  <c r="T111" i="11"/>
  <c r="S111" i="11"/>
  <c r="B112" i="11"/>
  <c r="R112" i="11" s="1"/>
  <c r="B177" i="11" l="1"/>
  <c r="R177" i="11" s="1"/>
  <c r="T177" i="11" s="1"/>
  <c r="S171" i="11"/>
  <c r="S169" i="11"/>
  <c r="T169" i="11"/>
  <c r="B173" i="11"/>
  <c r="R173" i="11" s="1"/>
  <c r="T173" i="11" s="1"/>
  <c r="B172" i="11"/>
  <c r="R172" i="11" s="1"/>
  <c r="B176" i="11"/>
  <c r="R176" i="11" s="1"/>
  <c r="T176" i="11" s="1"/>
  <c r="B174" i="11"/>
  <c r="R174" i="11" s="1"/>
  <c r="S112" i="11"/>
  <c r="T112" i="11"/>
  <c r="B175" i="11"/>
  <c r="R175" i="11" s="1"/>
  <c r="B113" i="11"/>
  <c r="R113" i="11" s="1"/>
  <c r="S113" i="11" s="1"/>
  <c r="S177" i="11" l="1"/>
  <c r="T113" i="11"/>
  <c r="S173" i="11"/>
  <c r="T172" i="11"/>
  <c r="S172" i="11"/>
  <c r="S176" i="11"/>
  <c r="S174" i="11"/>
  <c r="T174" i="11"/>
  <c r="T175" i="11"/>
  <c r="S175" i="11"/>
  <c r="B114" i="11" l="1"/>
  <c r="R114" i="11" s="1"/>
  <c r="B138" i="11" l="1"/>
  <c r="R138" i="11" s="1"/>
  <c r="T138" i="11" s="1"/>
  <c r="S114" i="11"/>
  <c r="T114" i="11"/>
  <c r="B137" i="11"/>
  <c r="R137" i="11" s="1"/>
  <c r="S138" i="11" l="1"/>
  <c r="B115" i="11"/>
  <c r="R115" i="11" s="1"/>
  <c r="T137" i="11"/>
  <c r="S137" i="11"/>
  <c r="B139" i="11"/>
  <c r="R139" i="11" s="1"/>
  <c r="T139" i="11" s="1"/>
  <c r="S139" i="11" l="1"/>
  <c r="S115" i="11"/>
  <c r="T115" i="11"/>
  <c r="B140" i="11"/>
  <c r="R140" i="11" s="1"/>
  <c r="T140" i="11" l="1"/>
  <c r="S140" i="11"/>
  <c r="B141" i="11" l="1"/>
  <c r="R141" i="11" s="1"/>
  <c r="B142" i="11"/>
  <c r="R142" i="11" s="1"/>
  <c r="T142" i="11" l="1"/>
  <c r="S142" i="11"/>
  <c r="S141" i="11"/>
  <c r="T141" i="11"/>
  <c r="B116" i="11"/>
  <c r="R116" i="11" s="1"/>
  <c r="B143" i="11"/>
  <c r="R143" i="11" s="1"/>
  <c r="T143" i="11" s="1"/>
  <c r="B118" i="11" l="1"/>
  <c r="R118" i="11" s="1"/>
  <c r="S118" i="11" s="1"/>
  <c r="B117" i="11"/>
  <c r="R117" i="11" s="1"/>
  <c r="S116" i="11"/>
  <c r="T116" i="11"/>
  <c r="B145" i="11"/>
  <c r="R145" i="11" s="1"/>
  <c r="S145" i="11" s="1"/>
  <c r="S143" i="11"/>
  <c r="B144" i="11"/>
  <c r="R144" i="11" s="1"/>
  <c r="B146" i="11"/>
  <c r="R146" i="11" s="1"/>
  <c r="S146" i="11" s="1"/>
  <c r="B119" i="11"/>
  <c r="R119" i="11" s="1"/>
  <c r="S119" i="11" s="1"/>
  <c r="T118" i="11" l="1"/>
  <c r="T145" i="11"/>
  <c r="T146" i="11"/>
  <c r="T117" i="11"/>
  <c r="S117" i="11"/>
  <c r="T119" i="11"/>
  <c r="S144" i="11"/>
  <c r="T144" i="11"/>
  <c r="B167" i="11"/>
  <c r="R167" i="11" s="1"/>
  <c r="S167" i="11" s="1"/>
  <c r="B168" i="11"/>
  <c r="R168" i="11" s="1"/>
  <c r="B147" i="11"/>
  <c r="R147" i="11" s="1"/>
  <c r="S147" i="11" l="1"/>
  <c r="T147" i="11"/>
  <c r="B120" i="11"/>
  <c r="R120" i="11" s="1"/>
  <c r="B162" i="11"/>
  <c r="R162" i="11" s="1"/>
  <c r="T162" i="11" s="1"/>
  <c r="B163" i="11"/>
  <c r="R163" i="11" s="1"/>
  <c r="B164" i="11"/>
  <c r="R164" i="11" s="1"/>
  <c r="B165" i="11"/>
  <c r="R165" i="11" s="1"/>
  <c r="B166" i="11"/>
  <c r="R166" i="11" s="1"/>
  <c r="T167" i="11"/>
  <c r="S168" i="11"/>
  <c r="T168" i="11"/>
  <c r="B155" i="11"/>
  <c r="R155" i="11" s="1"/>
  <c r="B161" i="11" l="1"/>
  <c r="R161" i="11" s="1"/>
  <c r="T161" i="11" s="1"/>
  <c r="B148" i="11"/>
  <c r="R148" i="11" s="1"/>
  <c r="S120" i="11"/>
  <c r="T120" i="11"/>
  <c r="B153" i="11"/>
  <c r="R153" i="11" s="1"/>
  <c r="B154" i="11"/>
  <c r="R154" i="11" s="1"/>
  <c r="T154" i="11" s="1"/>
  <c r="S162" i="11"/>
  <c r="S155" i="11"/>
  <c r="T155" i="11"/>
  <c r="B159" i="11"/>
  <c r="R159" i="11" s="1"/>
  <c r="S159" i="11" s="1"/>
  <c r="B156" i="11"/>
  <c r="R156" i="11" s="1"/>
  <c r="T163" i="11"/>
  <c r="S163" i="11"/>
  <c r="B157" i="11"/>
  <c r="R157" i="11" s="1"/>
  <c r="S157" i="11" s="1"/>
  <c r="T164" i="11"/>
  <c r="S164" i="11"/>
  <c r="T165" i="11"/>
  <c r="S165" i="11"/>
  <c r="B158" i="11"/>
  <c r="R158" i="11" s="1"/>
  <c r="T166" i="11"/>
  <c r="S166" i="11"/>
  <c r="B160" i="11"/>
  <c r="R160" i="11" s="1"/>
  <c r="T160" i="11" s="1"/>
  <c r="B121" i="11"/>
  <c r="R121" i="11" s="1"/>
  <c r="S161" i="11" l="1"/>
  <c r="B149" i="11"/>
  <c r="R149" i="11" s="1"/>
  <c r="S149" i="11" s="1"/>
  <c r="S121" i="11"/>
  <c r="T121" i="11"/>
  <c r="T148" i="11"/>
  <c r="S148" i="11"/>
  <c r="T153" i="11"/>
  <c r="S153" i="11"/>
  <c r="S154" i="11"/>
  <c r="T159" i="11"/>
  <c r="T157" i="11"/>
  <c r="T156" i="11"/>
  <c r="S156" i="11"/>
  <c r="T158" i="11"/>
  <c r="S158" i="11"/>
  <c r="S160" i="11"/>
  <c r="T149" i="11" l="1"/>
  <c r="B150" i="11"/>
  <c r="R150" i="11" s="1"/>
  <c r="B122" i="11"/>
  <c r="R122" i="11" s="1"/>
  <c r="B134" i="11"/>
  <c r="R134" i="11" s="1"/>
  <c r="B136" i="11"/>
  <c r="R136" i="11" s="1"/>
  <c r="T150" i="11" l="1"/>
  <c r="S150" i="11"/>
  <c r="B123" i="11"/>
  <c r="R123" i="11" s="1"/>
  <c r="B124" i="11"/>
  <c r="R124" i="11" s="1"/>
  <c r="S124" i="11" s="1"/>
  <c r="B125" i="11"/>
  <c r="R125" i="11" s="1"/>
  <c r="S122" i="11"/>
  <c r="T122" i="11"/>
  <c r="B127" i="11"/>
  <c r="R127" i="11" s="1"/>
  <c r="B129" i="11"/>
  <c r="R129" i="11" s="1"/>
  <c r="B131" i="11"/>
  <c r="R131" i="11" s="1"/>
  <c r="B133" i="11"/>
  <c r="R133" i="11" s="1"/>
  <c r="B132" i="11"/>
  <c r="R132" i="11" s="1"/>
  <c r="B135" i="11"/>
  <c r="R135" i="11" s="1"/>
  <c r="S134" i="11"/>
  <c r="T134" i="11"/>
  <c r="T136" i="11"/>
  <c r="S136" i="11"/>
  <c r="B151" i="11" l="1"/>
  <c r="R151" i="11" s="1"/>
  <c r="S151" i="11" s="1"/>
  <c r="B152" i="11"/>
  <c r="R152" i="11" s="1"/>
  <c r="T124" i="11"/>
  <c r="S123" i="11"/>
  <c r="T123" i="11"/>
  <c r="T125" i="11"/>
  <c r="S125" i="11"/>
  <c r="B126" i="11"/>
  <c r="R126" i="11" s="1"/>
  <c r="S127" i="11"/>
  <c r="T127" i="11"/>
  <c r="B128" i="11"/>
  <c r="R128" i="11" s="1"/>
  <c r="B130" i="11"/>
  <c r="R130" i="11" s="1"/>
  <c r="S129" i="11"/>
  <c r="T129" i="11"/>
  <c r="T131" i="11"/>
  <c r="S131" i="11"/>
  <c r="W190" i="11"/>
  <c r="AI190" i="11" s="1"/>
  <c r="W194" i="11"/>
  <c r="W191" i="11"/>
  <c r="AI191" i="11" s="1"/>
  <c r="W192" i="11"/>
  <c r="AI192" i="11" s="1"/>
  <c r="S132" i="11"/>
  <c r="W193" i="11"/>
  <c r="W184" i="11"/>
  <c r="AG184" i="11" s="1"/>
  <c r="W187" i="11"/>
  <c r="AI187" i="11" s="1"/>
  <c r="T132" i="11"/>
  <c r="S133" i="11"/>
  <c r="T133" i="11"/>
  <c r="T135" i="11"/>
  <c r="S135" i="11"/>
  <c r="V192" i="11"/>
  <c r="V191" i="11"/>
  <c r="V190" i="11"/>
  <c r="T151" i="11" l="1"/>
  <c r="T152" i="11"/>
  <c r="S152" i="11"/>
  <c r="W104" i="11"/>
  <c r="W134" i="11"/>
  <c r="AI134" i="11" s="1"/>
  <c r="W130" i="11"/>
  <c r="AH190" i="11"/>
  <c r="AJ190" i="11" s="1"/>
  <c r="AH192" i="11"/>
  <c r="AJ192" i="11" s="1"/>
  <c r="AA192" i="11"/>
  <c r="W144" i="11"/>
  <c r="AH144" i="11" s="1"/>
  <c r="AJ144" i="11" s="1"/>
  <c r="W120" i="11"/>
  <c r="AA190" i="11"/>
  <c r="AG190" i="11"/>
  <c r="W112" i="11"/>
  <c r="AG191" i="11"/>
  <c r="W107" i="11"/>
  <c r="V107" i="11" s="1"/>
  <c r="W143" i="11"/>
  <c r="AH143" i="11" s="1"/>
  <c r="AJ143" i="11" s="1"/>
  <c r="W110" i="11"/>
  <c r="V110" i="11" s="1"/>
  <c r="W137" i="11"/>
  <c r="W119" i="11"/>
  <c r="W145" i="11"/>
  <c r="AI145" i="11" s="1"/>
  <c r="W152" i="11"/>
  <c r="W114" i="11"/>
  <c r="AG114" i="11" s="1"/>
  <c r="W161" i="11"/>
  <c r="AI161" i="11" s="1"/>
  <c r="W150" i="11"/>
  <c r="AG150" i="11" s="1"/>
  <c r="W149" i="11"/>
  <c r="AI149" i="11" s="1"/>
  <c r="W162" i="11"/>
  <c r="W99" i="11"/>
  <c r="AG99" i="11" s="1"/>
  <c r="Z191" i="11"/>
  <c r="AC191" i="11" s="1"/>
  <c r="W168" i="11"/>
  <c r="W135" i="11"/>
  <c r="AG135" i="11" s="1"/>
  <c r="S126" i="11"/>
  <c r="T126" i="11"/>
  <c r="W92" i="11"/>
  <c r="AG92" i="11" s="1"/>
  <c r="W125" i="11"/>
  <c r="W171" i="11"/>
  <c r="W132" i="11"/>
  <c r="AH132" i="11" s="1"/>
  <c r="AJ132" i="11" s="1"/>
  <c r="W101" i="11"/>
  <c r="W141" i="11"/>
  <c r="AG141" i="11" s="1"/>
  <c r="W173" i="11"/>
  <c r="AG173" i="11" s="1"/>
  <c r="W139" i="11"/>
  <c r="AI139" i="11" s="1"/>
  <c r="W160" i="11"/>
  <c r="AG160" i="11" s="1"/>
  <c r="W124" i="11"/>
  <c r="W111" i="11"/>
  <c r="W148" i="11"/>
  <c r="AH148" i="11" s="1"/>
  <c r="AJ148" i="11" s="1"/>
  <c r="W155" i="11"/>
  <c r="AG155" i="11" s="1"/>
  <c r="W131" i="11"/>
  <c r="AH131" i="11" s="1"/>
  <c r="AJ131" i="11" s="1"/>
  <c r="W136" i="11"/>
  <c r="W127" i="11"/>
  <c r="AH127" i="11" s="1"/>
  <c r="AJ127" i="11" s="1"/>
  <c r="W93" i="11"/>
  <c r="AI93" i="11" s="1"/>
  <c r="W128" i="11"/>
  <c r="W98" i="11"/>
  <c r="W177" i="11"/>
  <c r="W113" i="11"/>
  <c r="AI113" i="11" s="1"/>
  <c r="W165" i="11"/>
  <c r="AH165" i="11" s="1"/>
  <c r="AJ165" i="11" s="1"/>
  <c r="W90" i="11"/>
  <c r="AG90" i="11" s="1"/>
  <c r="W146" i="11"/>
  <c r="AI146" i="11" s="1"/>
  <c r="W188" i="11"/>
  <c r="AH188" i="11" s="1"/>
  <c r="AJ188" i="11" s="1"/>
  <c r="W186" i="11"/>
  <c r="W103" i="11"/>
  <c r="AI103" i="11" s="1"/>
  <c r="W179" i="11"/>
  <c r="W133" i="11"/>
  <c r="W115" i="11"/>
  <c r="AI115" i="11" s="1"/>
  <c r="W157" i="11"/>
  <c r="V157" i="11" s="1"/>
  <c r="Z157" i="11" s="1"/>
  <c r="AD157" i="11" s="1"/>
  <c r="W140" i="11"/>
  <c r="AH191" i="11"/>
  <c r="AJ191" i="11" s="1"/>
  <c r="AH145" i="11"/>
  <c r="AJ145" i="11" s="1"/>
  <c r="V145" i="11"/>
  <c r="Z145" i="11" s="1"/>
  <c r="AD145" i="11" s="1"/>
  <c r="W105" i="11"/>
  <c r="W129" i="11"/>
  <c r="W180" i="11"/>
  <c r="AI180" i="11" s="1"/>
  <c r="W166" i="11"/>
  <c r="AH166" i="11" s="1"/>
  <c r="AJ166" i="11" s="1"/>
  <c r="W154" i="11"/>
  <c r="AH154" i="11" s="1"/>
  <c r="AJ154" i="11" s="1"/>
  <c r="T128" i="11"/>
  <c r="S128" i="11"/>
  <c r="W178" i="11"/>
  <c r="AH178" i="11" s="1"/>
  <c r="AJ178" i="11" s="1"/>
  <c r="W153" i="11"/>
  <c r="AG153" i="11" s="1"/>
  <c r="W142" i="11"/>
  <c r="AH142" i="11" s="1"/>
  <c r="AJ142" i="11" s="1"/>
  <c r="W116" i="11"/>
  <c r="AG116" i="11" s="1"/>
  <c r="W174" i="11"/>
  <c r="AI174" i="11" s="1"/>
  <c r="W106" i="11"/>
  <c r="AG106" i="11" s="1"/>
  <c r="W89" i="11"/>
  <c r="AG89" i="11" s="1"/>
  <c r="W100" i="11"/>
  <c r="AI100" i="11" s="1"/>
  <c r="W163" i="11"/>
  <c r="V163" i="11" s="1"/>
  <c r="W181" i="11"/>
  <c r="AG181" i="11" s="1"/>
  <c r="W182" i="11"/>
  <c r="AI182" i="11" s="1"/>
  <c r="W159" i="11"/>
  <c r="AI159" i="11" s="1"/>
  <c r="W176" i="11"/>
  <c r="AH176" i="11" s="1"/>
  <c r="AJ176" i="11" s="1"/>
  <c r="W175" i="11"/>
  <c r="AI175" i="11" s="1"/>
  <c r="W96" i="11"/>
  <c r="AI96" i="11" s="1"/>
  <c r="W118" i="11"/>
  <c r="W87" i="11"/>
  <c r="AG87" i="11" s="1"/>
  <c r="W122" i="11"/>
  <c r="W164" i="11"/>
  <c r="AG164" i="11" s="1"/>
  <c r="W88" i="11"/>
  <c r="AI88" i="11" s="1"/>
  <c r="W126" i="11"/>
  <c r="V126" i="11" s="1"/>
  <c r="W151" i="11"/>
  <c r="AH151" i="11" s="1"/>
  <c r="AJ151" i="11" s="1"/>
  <c r="AG145" i="11"/>
  <c r="W102" i="11"/>
  <c r="AG102" i="11" s="1"/>
  <c r="W158" i="11"/>
  <c r="AG158" i="11" s="1"/>
  <c r="W91" i="11"/>
  <c r="AH91" i="11" s="1"/>
  <c r="AJ91" i="11" s="1"/>
  <c r="W95" i="11"/>
  <c r="AG95" i="11" s="1"/>
  <c r="W172" i="11"/>
  <c r="AH172" i="11" s="1"/>
  <c r="AJ172" i="11" s="1"/>
  <c r="W117" i="11"/>
  <c r="AH117" i="11" s="1"/>
  <c r="AJ117" i="11" s="1"/>
  <c r="W121" i="11"/>
  <c r="AG121" i="11" s="1"/>
  <c r="W123" i="11"/>
  <c r="W170" i="11"/>
  <c r="W183" i="11"/>
  <c r="W189" i="11"/>
  <c r="AG134" i="11"/>
  <c r="W138" i="11"/>
  <c r="AH138" i="11" s="1"/>
  <c r="AJ138" i="11" s="1"/>
  <c r="W169" i="11"/>
  <c r="V169" i="11" s="1"/>
  <c r="W167" i="11"/>
  <c r="AH167" i="11" s="1"/>
  <c r="AJ167" i="11" s="1"/>
  <c r="W97" i="11"/>
  <c r="V97" i="11" s="1"/>
  <c r="Y97" i="11" s="1"/>
  <c r="W185" i="11"/>
  <c r="AH185" i="11" s="1"/>
  <c r="AJ185" i="11" s="1"/>
  <c r="W109" i="11"/>
  <c r="V109" i="11" s="1"/>
  <c r="W147" i="11"/>
  <c r="AG147" i="11" s="1"/>
  <c r="W94" i="11"/>
  <c r="AI94" i="11" s="1"/>
  <c r="W156" i="11"/>
  <c r="AI156" i="11" s="1"/>
  <c r="W108" i="11"/>
  <c r="V108" i="11" s="1"/>
  <c r="Z108" i="11" s="1"/>
  <c r="T130" i="11"/>
  <c r="S130" i="11"/>
  <c r="V188" i="11"/>
  <c r="AG192" i="11"/>
  <c r="AG188" i="11"/>
  <c r="AH184" i="11"/>
  <c r="AJ184" i="11" s="1"/>
  <c r="V184" i="11"/>
  <c r="AA184" i="11" s="1"/>
  <c r="AI184" i="11"/>
  <c r="AI194" i="11"/>
  <c r="AH194" i="11"/>
  <c r="AJ194" i="11" s="1"/>
  <c r="AG194" i="11"/>
  <c r="V194" i="11"/>
  <c r="AA194" i="11" s="1"/>
  <c r="Y194" i="11"/>
  <c r="Z194" i="11"/>
  <c r="AH193" i="11"/>
  <c r="AJ193" i="11" s="1"/>
  <c r="AI193" i="11"/>
  <c r="AG193" i="11"/>
  <c r="V193" i="11"/>
  <c r="Y193" i="11" s="1"/>
  <c r="V148" i="11"/>
  <c r="Z148" i="11" s="1"/>
  <c r="AC148" i="11" s="1"/>
  <c r="AE148" i="11" s="1"/>
  <c r="A64" i="12" s="1"/>
  <c r="AI148" i="11"/>
  <c r="AG187" i="11"/>
  <c r="V187" i="11"/>
  <c r="AA187" i="11" s="1"/>
  <c r="AH187" i="11"/>
  <c r="AJ187" i="11" s="1"/>
  <c r="AI155" i="11"/>
  <c r="AH155" i="11"/>
  <c r="AJ155" i="11" s="1"/>
  <c r="AG148" i="11"/>
  <c r="AG132" i="11"/>
  <c r="AH113" i="11"/>
  <c r="AJ113" i="11" s="1"/>
  <c r="AG113" i="11"/>
  <c r="AI99" i="11"/>
  <c r="AH89" i="11"/>
  <c r="AJ89" i="11" s="1"/>
  <c r="V113" i="11"/>
  <c r="Z113" i="11" s="1"/>
  <c r="AD113" i="11" s="1"/>
  <c r="AG175" i="11"/>
  <c r="AH175" i="11"/>
  <c r="AJ175" i="11" s="1"/>
  <c r="V175" i="11"/>
  <c r="V123" i="11"/>
  <c r="AG123" i="11"/>
  <c r="AG143" i="11"/>
  <c r="AH100" i="11"/>
  <c r="AJ100" i="11" s="1"/>
  <c r="V100" i="11"/>
  <c r="AG100" i="11"/>
  <c r="AH147" i="11"/>
  <c r="AJ147" i="11" s="1"/>
  <c r="AG133" i="11"/>
  <c r="AI133" i="11"/>
  <c r="AH133" i="11"/>
  <c r="AJ133" i="11" s="1"/>
  <c r="V133" i="11"/>
  <c r="Y133" i="11" s="1"/>
  <c r="V87" i="11"/>
  <c r="AI87" i="11"/>
  <c r="V99" i="11"/>
  <c r="AH99" i="11"/>
  <c r="AJ99" i="11" s="1"/>
  <c r="AI101" i="11"/>
  <c r="AG101" i="11"/>
  <c r="V101" i="11"/>
  <c r="AH101" i="11"/>
  <c r="AJ101" i="11" s="1"/>
  <c r="AH106" i="11"/>
  <c r="AJ106" i="11" s="1"/>
  <c r="AI106" i="11"/>
  <c r="V176" i="11"/>
  <c r="AH168" i="11"/>
  <c r="AJ168" i="11" s="1"/>
  <c r="AG168" i="11"/>
  <c r="V168" i="11"/>
  <c r="AI168" i="11"/>
  <c r="V124" i="11"/>
  <c r="AI124" i="11"/>
  <c r="AG124" i="11"/>
  <c r="AH124" i="11"/>
  <c r="AJ124" i="11" s="1"/>
  <c r="V177" i="11"/>
  <c r="AI177" i="11"/>
  <c r="AG177" i="11"/>
  <c r="AH177" i="11"/>
  <c r="AJ177" i="11" s="1"/>
  <c r="AH179" i="11"/>
  <c r="AJ179" i="11" s="1"/>
  <c r="AG179" i="11"/>
  <c r="V179" i="11"/>
  <c r="AI179" i="11"/>
  <c r="AI130" i="11"/>
  <c r="AG130" i="11"/>
  <c r="V130" i="11"/>
  <c r="AH130" i="11"/>
  <c r="AJ130" i="11" s="1"/>
  <c r="AH98" i="11"/>
  <c r="AJ98" i="11" s="1"/>
  <c r="AG98" i="11"/>
  <c r="V98" i="11"/>
  <c r="AI98" i="11"/>
  <c r="AH112" i="11"/>
  <c r="AJ112" i="11" s="1"/>
  <c r="V112" i="11"/>
  <c r="AI112" i="11"/>
  <c r="AG112" i="11"/>
  <c r="V96" i="11"/>
  <c r="AH96" i="11"/>
  <c r="AJ96" i="11" s="1"/>
  <c r="AG96" i="11"/>
  <c r="V180" i="11"/>
  <c r="AG119" i="11"/>
  <c r="V119" i="11"/>
  <c r="AH119" i="11"/>
  <c r="AJ119" i="11" s="1"/>
  <c r="AI119" i="11"/>
  <c r="V132" i="11"/>
  <c r="AI132" i="11"/>
  <c r="AI111" i="11"/>
  <c r="AH111" i="11"/>
  <c r="AJ111" i="11" s="1"/>
  <c r="AG111" i="11"/>
  <c r="V111" i="11"/>
  <c r="AH171" i="11"/>
  <c r="AJ171" i="11" s="1"/>
  <c r="V171" i="11"/>
  <c r="AG171" i="11"/>
  <c r="AI171" i="11"/>
  <c r="V162" i="11"/>
  <c r="AI162" i="11"/>
  <c r="AH162" i="11"/>
  <c r="AJ162" i="11" s="1"/>
  <c r="AG162" i="11"/>
  <c r="V178" i="11"/>
  <c r="AG129" i="11"/>
  <c r="V129" i="11"/>
  <c r="AI129" i="11"/>
  <c r="AH129" i="11"/>
  <c r="AJ129" i="11" s="1"/>
  <c r="V103" i="11"/>
  <c r="AH103" i="11"/>
  <c r="AJ103" i="11" s="1"/>
  <c r="AG103" i="11"/>
  <c r="V128" i="11"/>
  <c r="AI128" i="11"/>
  <c r="AH128" i="11"/>
  <c r="AJ128" i="11" s="1"/>
  <c r="AG128" i="11"/>
  <c r="AH152" i="11"/>
  <c r="AJ152" i="11" s="1"/>
  <c r="AI152" i="11"/>
  <c r="V152" i="11"/>
  <c r="AG152" i="11"/>
  <c r="V160" i="11"/>
  <c r="AG137" i="11"/>
  <c r="V137" i="11"/>
  <c r="AH137" i="11"/>
  <c r="AJ137" i="11" s="1"/>
  <c r="AI137" i="11"/>
  <c r="AH125" i="11"/>
  <c r="AJ125" i="11" s="1"/>
  <c r="V125" i="11"/>
  <c r="AI125" i="11"/>
  <c r="AG125" i="11"/>
  <c r="AH105" i="11"/>
  <c r="AJ105" i="11" s="1"/>
  <c r="AG105" i="11"/>
  <c r="AI105" i="11"/>
  <c r="V105" i="11"/>
  <c r="AH92" i="11"/>
  <c r="AJ92" i="11" s="1"/>
  <c r="AH120" i="11"/>
  <c r="AJ120" i="11" s="1"/>
  <c r="AI120" i="11"/>
  <c r="V120" i="11"/>
  <c r="AG120" i="11"/>
  <c r="AH93" i="11"/>
  <c r="AJ93" i="11" s="1"/>
  <c r="AG104" i="11"/>
  <c r="AH104" i="11"/>
  <c r="AJ104" i="11" s="1"/>
  <c r="V104" i="11"/>
  <c r="AI104" i="11"/>
  <c r="AI186" i="11"/>
  <c r="AG186" i="11"/>
  <c r="V186" i="11"/>
  <c r="AH186" i="11"/>
  <c r="AJ186" i="11" s="1"/>
  <c r="Y192" i="11"/>
  <c r="Z192" i="11"/>
  <c r="AA145" i="11"/>
  <c r="Y184" i="11"/>
  <c r="AE191" i="11"/>
  <c r="A107" i="12" s="1"/>
  <c r="E107" i="12" s="1"/>
  <c r="Y190" i="11"/>
  <c r="Z190" i="11"/>
  <c r="AC190" i="11" s="1"/>
  <c r="AE190" i="11" s="1"/>
  <c r="A106" i="12" s="1"/>
  <c r="E106" i="12" s="1"/>
  <c r="Y191" i="11"/>
  <c r="AA191" i="11"/>
  <c r="Z187" i="11"/>
  <c r="AD191" i="11"/>
  <c r="AF191" i="11" s="1"/>
  <c r="AD188" i="11"/>
  <c r="AF188" i="11" s="1"/>
  <c r="Y187" i="11"/>
  <c r="AC145" i="11"/>
  <c r="AE145" i="11" s="1"/>
  <c r="A61" i="12" s="1"/>
  <c r="Z184" i="11"/>
  <c r="AH121" i="11" l="1"/>
  <c r="AJ121" i="11" s="1"/>
  <c r="AH158" i="11"/>
  <c r="AJ158" i="11" s="1"/>
  <c r="AG167" i="11"/>
  <c r="AI167" i="11"/>
  <c r="V121" i="11"/>
  <c r="AI121" i="11"/>
  <c r="AA175" i="11"/>
  <c r="V167" i="11"/>
  <c r="AG91" i="11"/>
  <c r="V153" i="11"/>
  <c r="AH153" i="11"/>
  <c r="AJ153" i="11" s="1"/>
  <c r="V91" i="11"/>
  <c r="AI91" i="11"/>
  <c r="AG142" i="11"/>
  <c r="AI127" i="11"/>
  <c r="V127" i="11"/>
  <c r="Y127" i="11" s="1"/>
  <c r="AI150" i="11"/>
  <c r="AA126" i="11"/>
  <c r="AG117" i="11"/>
  <c r="AG154" i="11"/>
  <c r="AD148" i="11"/>
  <c r="AG127" i="11"/>
  <c r="AH169" i="11"/>
  <c r="AJ169" i="11" s="1"/>
  <c r="AI154" i="11"/>
  <c r="AI126" i="11"/>
  <c r="V154" i="11"/>
  <c r="AA154" i="11" s="1"/>
  <c r="AG126" i="11"/>
  <c r="V139" i="11"/>
  <c r="Y139" i="11" s="1"/>
  <c r="AH150" i="11"/>
  <c r="AJ150" i="11" s="1"/>
  <c r="AI176" i="11"/>
  <c r="AG139" i="11"/>
  <c r="AH126" i="11"/>
  <c r="AJ126" i="11" s="1"/>
  <c r="AH139" i="11"/>
  <c r="AJ139" i="11" s="1"/>
  <c r="AH174" i="11"/>
  <c r="AJ174" i="11" s="1"/>
  <c r="V150" i="11"/>
  <c r="AG107" i="11"/>
  <c r="AI141" i="11"/>
  <c r="AG180" i="11"/>
  <c r="AH107" i="11"/>
  <c r="AJ107" i="11" s="1"/>
  <c r="AI107" i="11"/>
  <c r="V161" i="11"/>
  <c r="Y161" i="11" s="1"/>
  <c r="AG110" i="11"/>
  <c r="AI144" i="11"/>
  <c r="V144" i="11"/>
  <c r="AH161" i="11"/>
  <c r="AJ161" i="11" s="1"/>
  <c r="AG161" i="11"/>
  <c r="V172" i="11"/>
  <c r="AA172" i="11" s="1"/>
  <c r="AI138" i="11"/>
  <c r="AG138" i="11"/>
  <c r="AG159" i="11"/>
  <c r="V166" i="11"/>
  <c r="AA166" i="11" s="1"/>
  <c r="AI172" i="11"/>
  <c r="AI110" i="11"/>
  <c r="AG166" i="11"/>
  <c r="AG172" i="11"/>
  <c r="V138" i="11"/>
  <c r="Z138" i="11" s="1"/>
  <c r="V159" i="11"/>
  <c r="AA159" i="11" s="1"/>
  <c r="AI166" i="11"/>
  <c r="AH110" i="11"/>
  <c r="AJ110" i="11" s="1"/>
  <c r="AH159" i="11"/>
  <c r="AJ159" i="11" s="1"/>
  <c r="AI90" i="11"/>
  <c r="V88" i="11"/>
  <c r="AG88" i="11"/>
  <c r="V155" i="11"/>
  <c r="AH157" i="11"/>
  <c r="AJ157" i="11" s="1"/>
  <c r="AH173" i="11"/>
  <c r="AJ173" i="11" s="1"/>
  <c r="V173" i="11"/>
  <c r="Z126" i="11"/>
  <c r="AC126" i="11" s="1"/>
  <c r="AE126" i="11" s="1"/>
  <c r="A42" i="12" s="1"/>
  <c r="AH90" i="11"/>
  <c r="AJ90" i="11" s="1"/>
  <c r="AI173" i="11"/>
  <c r="AG144" i="11"/>
  <c r="AI147" i="11"/>
  <c r="AG93" i="11"/>
  <c r="AI92" i="11"/>
  <c r="AI160" i="11"/>
  <c r="V149" i="11"/>
  <c r="AA149" i="11" s="1"/>
  <c r="V134" i="11"/>
  <c r="Z134" i="11" s="1"/>
  <c r="AC134" i="11" s="1"/>
  <c r="V95" i="11"/>
  <c r="V164" i="11"/>
  <c r="AA164" i="11" s="1"/>
  <c r="AH95" i="11"/>
  <c r="AJ95" i="11" s="1"/>
  <c r="AG149" i="11"/>
  <c r="V116" i="11"/>
  <c r="Z116" i="11" s="1"/>
  <c r="AA188" i="11"/>
  <c r="AH149" i="11"/>
  <c r="AJ149" i="11" s="1"/>
  <c r="AE188" i="11"/>
  <c r="A104" i="12" s="1"/>
  <c r="B104" i="12" s="1"/>
  <c r="AH160" i="11"/>
  <c r="AJ160" i="11" s="1"/>
  <c r="Y188" i="11"/>
  <c r="V93" i="11"/>
  <c r="Y93" i="11" s="1"/>
  <c r="V92" i="11"/>
  <c r="AA92" i="11" s="1"/>
  <c r="AH116" i="11"/>
  <c r="AJ116" i="11" s="1"/>
  <c r="AI116" i="11"/>
  <c r="AH134" i="11"/>
  <c r="AJ134" i="11" s="1"/>
  <c r="AI95" i="11"/>
  <c r="AH94" i="11"/>
  <c r="AJ94" i="11" s="1"/>
  <c r="AI142" i="11"/>
  <c r="V142" i="11"/>
  <c r="Y142" i="11" s="1"/>
  <c r="V106" i="11"/>
  <c r="AA106" i="11" s="1"/>
  <c r="AG109" i="11"/>
  <c r="AD126" i="11"/>
  <c r="AF126" i="11" s="1"/>
  <c r="B42" i="12" s="1"/>
  <c r="Y148" i="11"/>
  <c r="AG169" i="11"/>
  <c r="V158" i="11"/>
  <c r="Y158" i="11" s="1"/>
  <c r="AH109" i="11"/>
  <c r="AJ109" i="11" s="1"/>
  <c r="AI109" i="11"/>
  <c r="AA148" i="11"/>
  <c r="C64" i="12" s="1"/>
  <c r="AI153" i="11"/>
  <c r="AI169" i="11"/>
  <c r="AI158" i="11"/>
  <c r="AG176" i="11"/>
  <c r="V147" i="11"/>
  <c r="Y147" i="11" s="1"/>
  <c r="Y145" i="11"/>
  <c r="Y126" i="11"/>
  <c r="AH182" i="11"/>
  <c r="AJ182" i="11" s="1"/>
  <c r="Y108" i="11"/>
  <c r="AI188" i="11"/>
  <c r="Z188" i="11"/>
  <c r="AC188" i="11" s="1"/>
  <c r="AH180" i="11"/>
  <c r="AJ180" i="11" s="1"/>
  <c r="AH102" i="11"/>
  <c r="AJ102" i="11" s="1"/>
  <c r="AI178" i="11"/>
  <c r="AI102" i="11"/>
  <c r="AH163" i="11"/>
  <c r="AJ163" i="11" s="1"/>
  <c r="AG178" i="11"/>
  <c r="AH135" i="11"/>
  <c r="AJ135" i="11" s="1"/>
  <c r="AG115" i="11"/>
  <c r="V131" i="11"/>
  <c r="AA131" i="11" s="1"/>
  <c r="AH114" i="11"/>
  <c r="AJ114" i="11" s="1"/>
  <c r="V115" i="11"/>
  <c r="Y115" i="11" s="1"/>
  <c r="AI143" i="11"/>
  <c r="AI135" i="11"/>
  <c r="AI114" i="11"/>
  <c r="AH115" i="11"/>
  <c r="AJ115" i="11" s="1"/>
  <c r="V102" i="11"/>
  <c r="Y102" i="11" s="1"/>
  <c r="V143" i="11"/>
  <c r="AA143" i="11" s="1"/>
  <c r="AI131" i="11"/>
  <c r="AH141" i="11"/>
  <c r="AJ141" i="11" s="1"/>
  <c r="V141" i="11"/>
  <c r="Y141" i="11" s="1"/>
  <c r="V90" i="11"/>
  <c r="Z90" i="11" s="1"/>
  <c r="AG165" i="11"/>
  <c r="V135" i="11"/>
  <c r="Y135" i="11" s="1"/>
  <c r="AG131" i="11"/>
  <c r="V114" i="11"/>
  <c r="V165" i="11"/>
  <c r="AI165" i="11"/>
  <c r="AI89" i="11"/>
  <c r="AG185" i="11"/>
  <c r="AH87" i="11"/>
  <c r="AJ87" i="11" s="1"/>
  <c r="AI185" i="11"/>
  <c r="V185" i="11"/>
  <c r="AG97" i="11"/>
  <c r="AI97" i="11"/>
  <c r="Z97" i="11"/>
  <c r="AH140" i="11"/>
  <c r="AJ140" i="11" s="1"/>
  <c r="V140" i="11"/>
  <c r="AG140" i="11"/>
  <c r="AI140" i="11"/>
  <c r="V146" i="11"/>
  <c r="AG146" i="11"/>
  <c r="AH146" i="11"/>
  <c r="AJ146" i="11" s="1"/>
  <c r="AG157" i="11"/>
  <c r="AI157" i="11"/>
  <c r="V136" i="11"/>
  <c r="Z136" i="11" s="1"/>
  <c r="AG136" i="11"/>
  <c r="AH136" i="11"/>
  <c r="AJ136" i="11" s="1"/>
  <c r="AI136" i="11"/>
  <c r="AG94" i="11"/>
  <c r="AA108" i="11"/>
  <c r="V156" i="11"/>
  <c r="AA97" i="11"/>
  <c r="AH156" i="11"/>
  <c r="AJ156" i="11" s="1"/>
  <c r="AI164" i="11"/>
  <c r="AH164" i="11"/>
  <c r="AJ164" i="11" s="1"/>
  <c r="V174" i="11"/>
  <c r="AG174" i="11"/>
  <c r="AC108" i="11"/>
  <c r="AD108" i="11"/>
  <c r="AI189" i="11"/>
  <c r="AG189" i="11"/>
  <c r="V189" i="11"/>
  <c r="AH189" i="11"/>
  <c r="AJ189" i="11" s="1"/>
  <c r="AG122" i="11"/>
  <c r="AH122" i="11"/>
  <c r="AJ122" i="11" s="1"/>
  <c r="AI122" i="11"/>
  <c r="V122" i="11"/>
  <c r="AG156" i="11"/>
  <c r="AG108" i="11"/>
  <c r="AH108" i="11"/>
  <c r="AJ108" i="11" s="1"/>
  <c r="AH183" i="11"/>
  <c r="AJ183" i="11" s="1"/>
  <c r="AG183" i="11"/>
  <c r="AI183" i="11"/>
  <c r="V183" i="11"/>
  <c r="V182" i="11"/>
  <c r="AG182" i="11"/>
  <c r="V170" i="11"/>
  <c r="AA170" i="11" s="1"/>
  <c r="AI170" i="11"/>
  <c r="AG170" i="11"/>
  <c r="AH170" i="11"/>
  <c r="AJ170" i="11" s="1"/>
  <c r="AI118" i="11"/>
  <c r="V118" i="11"/>
  <c r="AG118" i="11"/>
  <c r="AH118" i="11"/>
  <c r="AJ118" i="11" s="1"/>
  <c r="AI181" i="11"/>
  <c r="V181" i="11"/>
  <c r="AH181" i="11"/>
  <c r="AJ181" i="11" s="1"/>
  <c r="AH97" i="11"/>
  <c r="AJ97" i="11" s="1"/>
  <c r="AI123" i="11"/>
  <c r="AH123" i="11"/>
  <c r="AJ123" i="11" s="1"/>
  <c r="AG163" i="11"/>
  <c r="AI163" i="11"/>
  <c r="AH88" i="11"/>
  <c r="AJ88" i="11" s="1"/>
  <c r="V151" i="11"/>
  <c r="AI151" i="11"/>
  <c r="AG151" i="11"/>
  <c r="V94" i="11"/>
  <c r="AI108" i="11"/>
  <c r="AI117" i="11"/>
  <c r="V117" i="11"/>
  <c r="V89" i="11"/>
  <c r="Y89" i="11" s="1"/>
  <c r="AC157" i="11"/>
  <c r="AE157" i="11" s="1"/>
  <c r="A73" i="12" s="1"/>
  <c r="Y157" i="11"/>
  <c r="AA157" i="11"/>
  <c r="AD194" i="11"/>
  <c r="AC194" i="11"/>
  <c r="AE194" i="11" s="1"/>
  <c r="A110" i="12" s="1"/>
  <c r="Z163" i="11"/>
  <c r="AA163" i="11"/>
  <c r="Y163" i="11"/>
  <c r="AA193" i="11"/>
  <c r="Z193" i="11"/>
  <c r="Y175" i="11"/>
  <c r="AC113" i="11"/>
  <c r="AE113" i="11" s="1"/>
  <c r="A29" i="12" s="1"/>
  <c r="Y113" i="11"/>
  <c r="AA113" i="11"/>
  <c r="AA133" i="11"/>
  <c r="Z175" i="11"/>
  <c r="AD175" i="11" s="1"/>
  <c r="Z133" i="11"/>
  <c r="AA123" i="11"/>
  <c r="Y123" i="11"/>
  <c r="Z123" i="11"/>
  <c r="Z143" i="11"/>
  <c r="Z110" i="11"/>
  <c r="AA110" i="11"/>
  <c r="Y110" i="11"/>
  <c r="AA88" i="11"/>
  <c r="Y88" i="11"/>
  <c r="Z88" i="11"/>
  <c r="Z100" i="11"/>
  <c r="AA100" i="11"/>
  <c r="Y100" i="11"/>
  <c r="Y121" i="11"/>
  <c r="Z121" i="11"/>
  <c r="AA121" i="11"/>
  <c r="Y95" i="11"/>
  <c r="Z95" i="11"/>
  <c r="AA95" i="11"/>
  <c r="Y172" i="11"/>
  <c r="Z172" i="11"/>
  <c r="Z144" i="11"/>
  <c r="AA144" i="11"/>
  <c r="Y144" i="11"/>
  <c r="Y109" i="11"/>
  <c r="AA109" i="11"/>
  <c r="Z109" i="11"/>
  <c r="AA99" i="11"/>
  <c r="Y99" i="11"/>
  <c r="Z99" i="11"/>
  <c r="Z185" i="11"/>
  <c r="AA185" i="11"/>
  <c r="Y185" i="11"/>
  <c r="Y101" i="11"/>
  <c r="Z101" i="11"/>
  <c r="AA101" i="11"/>
  <c r="AA87" i="11"/>
  <c r="Y87" i="11"/>
  <c r="Z87" i="11"/>
  <c r="AA132" i="11"/>
  <c r="Z132" i="11"/>
  <c r="Y132" i="11"/>
  <c r="Y107" i="11"/>
  <c r="Z107" i="11"/>
  <c r="AA107" i="11"/>
  <c r="Z167" i="11"/>
  <c r="Y167" i="11"/>
  <c r="AA167" i="11"/>
  <c r="Z98" i="11"/>
  <c r="Y98" i="11"/>
  <c r="AA98" i="11"/>
  <c r="AA179" i="11"/>
  <c r="Z179" i="11"/>
  <c r="Y179" i="11"/>
  <c r="AA111" i="11"/>
  <c r="Y111" i="11"/>
  <c r="Z111" i="11"/>
  <c r="AA119" i="11"/>
  <c r="Y119" i="11"/>
  <c r="Z119" i="11"/>
  <c r="Y96" i="11"/>
  <c r="AA96" i="11"/>
  <c r="Z96" i="11"/>
  <c r="AA112" i="11"/>
  <c r="Y112" i="11"/>
  <c r="Z112" i="11"/>
  <c r="AA177" i="11"/>
  <c r="Y177" i="11"/>
  <c r="Z177" i="11"/>
  <c r="Y124" i="11"/>
  <c r="Z124" i="11"/>
  <c r="AA124" i="11"/>
  <c r="AA180" i="11"/>
  <c r="Y180" i="11"/>
  <c r="Z180" i="11"/>
  <c r="AA158" i="11"/>
  <c r="Z176" i="11"/>
  <c r="AA176" i="11"/>
  <c r="Y176" i="11"/>
  <c r="Y153" i="11"/>
  <c r="AA153" i="11"/>
  <c r="Z153" i="11"/>
  <c r="Y130" i="11"/>
  <c r="AA130" i="11"/>
  <c r="Z130" i="11"/>
  <c r="Y168" i="11"/>
  <c r="Z168" i="11"/>
  <c r="AA168" i="11"/>
  <c r="Z91" i="11"/>
  <c r="AA91" i="11"/>
  <c r="Y91" i="11"/>
  <c r="AA169" i="11"/>
  <c r="Y169" i="11"/>
  <c r="Z169" i="11"/>
  <c r="AA171" i="11"/>
  <c r="Z171" i="11"/>
  <c r="Y171" i="11"/>
  <c r="Z178" i="11"/>
  <c r="Y178" i="11"/>
  <c r="AA178" i="11"/>
  <c r="Z159" i="11"/>
  <c r="Z162" i="11"/>
  <c r="Y162" i="11"/>
  <c r="AA162" i="11"/>
  <c r="Y138" i="11"/>
  <c r="Z129" i="11"/>
  <c r="Y129" i="11"/>
  <c r="AA129" i="11"/>
  <c r="Y103" i="11"/>
  <c r="AA103" i="11"/>
  <c r="Z103" i="11"/>
  <c r="AA150" i="11"/>
  <c r="Y150" i="11"/>
  <c r="Z150" i="11"/>
  <c r="Z152" i="11"/>
  <c r="AA152" i="11"/>
  <c r="Y152" i="11"/>
  <c r="AA128" i="11"/>
  <c r="Z128" i="11"/>
  <c r="Y128" i="11"/>
  <c r="Z160" i="11"/>
  <c r="Y160" i="11"/>
  <c r="AA160" i="11"/>
  <c r="Z137" i="11"/>
  <c r="Y137" i="11"/>
  <c r="AA137" i="11"/>
  <c r="AA125" i="11"/>
  <c r="Y125" i="11"/>
  <c r="Z125" i="11"/>
  <c r="AA93" i="11"/>
  <c r="Z105" i="11"/>
  <c r="Y105" i="11"/>
  <c r="AA105" i="11"/>
  <c r="AA186" i="11"/>
  <c r="Z186" i="11"/>
  <c r="Y186" i="11"/>
  <c r="AA104" i="11"/>
  <c r="Y104" i="11"/>
  <c r="Z104" i="11"/>
  <c r="Y120" i="11"/>
  <c r="Z120" i="11"/>
  <c r="AA120" i="11"/>
  <c r="AD192" i="11"/>
  <c r="AC192" i="11"/>
  <c r="AE192" i="11" s="1"/>
  <c r="A108" i="12" s="1"/>
  <c r="C107" i="12"/>
  <c r="B107" i="12"/>
  <c r="D107" i="12"/>
  <c r="AF148" i="11"/>
  <c r="B64" i="12" s="1"/>
  <c r="F107" i="12"/>
  <c r="G107" i="12"/>
  <c r="C106" i="12"/>
  <c r="AD190" i="11"/>
  <c r="AF190" i="11" s="1"/>
  <c r="B106" i="12" s="1"/>
  <c r="D106" i="12"/>
  <c r="G106" i="12"/>
  <c r="F106" i="12"/>
  <c r="G64" i="12"/>
  <c r="F64" i="12"/>
  <c r="E64" i="12"/>
  <c r="D64" i="12"/>
  <c r="C61" i="12"/>
  <c r="D61" i="12"/>
  <c r="F61" i="12"/>
  <c r="G61" i="12"/>
  <c r="E61" i="12"/>
  <c r="AD184" i="11"/>
  <c r="AC184" i="11"/>
  <c r="AE184" i="11" s="1"/>
  <c r="A100" i="12" s="1"/>
  <c r="AF145" i="11"/>
  <c r="B61" i="12" s="1"/>
  <c r="D104" i="12"/>
  <c r="AD187" i="11"/>
  <c r="AC187" i="11"/>
  <c r="AE187" i="11" s="1"/>
  <c r="A103" i="12" s="1"/>
  <c r="AA138" i="11" l="1"/>
  <c r="AA127" i="11"/>
  <c r="Z127" i="11"/>
  <c r="F42" i="12"/>
  <c r="AA139" i="11"/>
  <c r="Z93" i="11"/>
  <c r="AD93" i="11" s="1"/>
  <c r="Z154" i="11"/>
  <c r="AD154" i="11" s="1"/>
  <c r="Y159" i="11"/>
  <c r="Y154" i="11"/>
  <c r="Z161" i="11"/>
  <c r="AD161" i="11" s="1"/>
  <c r="AA161" i="11"/>
  <c r="Y106" i="11"/>
  <c r="AA116" i="11"/>
  <c r="Z106" i="11"/>
  <c r="AC106" i="11" s="1"/>
  <c r="Y116" i="11"/>
  <c r="Z166" i="11"/>
  <c r="AD166" i="11" s="1"/>
  <c r="Z141" i="11"/>
  <c r="Y166" i="11"/>
  <c r="AA141" i="11"/>
  <c r="Z139" i="11"/>
  <c r="AD139" i="11" s="1"/>
  <c r="AF157" i="11"/>
  <c r="B73" i="12" s="1"/>
  <c r="AA115" i="11"/>
  <c r="Z92" i="11"/>
  <c r="AD92" i="11" s="1"/>
  <c r="Z115" i="11"/>
  <c r="AD115" i="11" s="1"/>
  <c r="Y92" i="11"/>
  <c r="D42" i="12"/>
  <c r="Y149" i="11"/>
  <c r="E42" i="12"/>
  <c r="G42" i="12"/>
  <c r="C42" i="12"/>
  <c r="Z149" i="11"/>
  <c r="AC149" i="11" s="1"/>
  <c r="AA155" i="11"/>
  <c r="Z155" i="11"/>
  <c r="Y155" i="11"/>
  <c r="Y143" i="11"/>
  <c r="AA147" i="11"/>
  <c r="Z131" i="11"/>
  <c r="AD131" i="11" s="1"/>
  <c r="Y131" i="11"/>
  <c r="Z147" i="11"/>
  <c r="AD147" i="11" s="1"/>
  <c r="AA173" i="11"/>
  <c r="Z173" i="11"/>
  <c r="Y173" i="11"/>
  <c r="Z158" i="11"/>
  <c r="AC158" i="11" s="1"/>
  <c r="AE158" i="11" s="1"/>
  <c r="A74" i="12" s="1"/>
  <c r="AE134" i="11"/>
  <c r="A50" i="12" s="1"/>
  <c r="G50" i="12" s="1"/>
  <c r="Y134" i="11"/>
  <c r="AD134" i="11"/>
  <c r="AF134" i="11" s="1"/>
  <c r="C104" i="12"/>
  <c r="F104" i="12"/>
  <c r="Z164" i="11"/>
  <c r="AC164" i="11" s="1"/>
  <c r="Y164" i="11"/>
  <c r="AA134" i="11"/>
  <c r="G104" i="12"/>
  <c r="E104" i="12"/>
  <c r="Z142" i="11"/>
  <c r="AA142" i="11"/>
  <c r="D73" i="12"/>
  <c r="Y90" i="11"/>
  <c r="AA90" i="11"/>
  <c r="E73" i="12"/>
  <c r="AA102" i="11"/>
  <c r="F73" i="12"/>
  <c r="Z102" i="11"/>
  <c r="G73" i="12"/>
  <c r="AC90" i="11"/>
  <c r="AD90" i="11"/>
  <c r="Z135" i="11"/>
  <c r="AD135" i="11" s="1"/>
  <c r="AA135" i="11"/>
  <c r="Z165" i="11"/>
  <c r="Y165" i="11"/>
  <c r="AA165" i="11"/>
  <c r="AA114" i="11"/>
  <c r="Y114" i="11"/>
  <c r="Z114" i="11"/>
  <c r="C73" i="12"/>
  <c r="AF113" i="11"/>
  <c r="B29" i="12" s="1"/>
  <c r="AA136" i="11"/>
  <c r="AD97" i="11"/>
  <c r="AC97" i="11"/>
  <c r="Y136" i="11"/>
  <c r="AC136" i="11"/>
  <c r="AE136" i="11" s="1"/>
  <c r="A52" i="12" s="1"/>
  <c r="AD136" i="11"/>
  <c r="Y146" i="11"/>
  <c r="Z146" i="11"/>
  <c r="AA146" i="11"/>
  <c r="Y140" i="11"/>
  <c r="AA140" i="11"/>
  <c r="Z140" i="11"/>
  <c r="Z170" i="11"/>
  <c r="AD170" i="11" s="1"/>
  <c r="Y170" i="11"/>
  <c r="AA156" i="11"/>
  <c r="Y156" i="11"/>
  <c r="Z156" i="11"/>
  <c r="Z94" i="11"/>
  <c r="AA94" i="11"/>
  <c r="Y94" i="11"/>
  <c r="AA182" i="11"/>
  <c r="Z182" i="11"/>
  <c r="Y182" i="11"/>
  <c r="Z122" i="11"/>
  <c r="Y122" i="11"/>
  <c r="AA122" i="11"/>
  <c r="AA183" i="11"/>
  <c r="Z183" i="11"/>
  <c r="Y183" i="11"/>
  <c r="AE108" i="11"/>
  <c r="A24" i="12" s="1"/>
  <c r="AF108" i="11"/>
  <c r="Y151" i="11"/>
  <c r="Z151" i="11"/>
  <c r="AA151" i="11"/>
  <c r="Z181" i="11"/>
  <c r="Y181" i="11"/>
  <c r="AA181" i="11"/>
  <c r="Z89" i="11"/>
  <c r="AA89" i="11"/>
  <c r="Z174" i="11"/>
  <c r="Y174" i="11"/>
  <c r="AA174" i="11"/>
  <c r="AA117" i="11"/>
  <c r="Y117" i="11"/>
  <c r="Z117" i="11"/>
  <c r="Z189" i="11"/>
  <c r="Y189" i="11"/>
  <c r="AA189" i="11"/>
  <c r="Y118" i="11"/>
  <c r="AA118" i="11"/>
  <c r="Z118" i="11"/>
  <c r="AF194" i="11"/>
  <c r="B110" i="12" s="1"/>
  <c r="F110" i="12"/>
  <c r="D110" i="12"/>
  <c r="G110" i="12"/>
  <c r="C110" i="12"/>
  <c r="E110" i="12"/>
  <c r="AC163" i="11"/>
  <c r="AD163" i="11"/>
  <c r="AD193" i="11"/>
  <c r="AC193" i="11"/>
  <c r="AE193" i="11" s="1"/>
  <c r="A109" i="12" s="1"/>
  <c r="AC175" i="11"/>
  <c r="AE175" i="11" s="1"/>
  <c r="A91" i="12" s="1"/>
  <c r="C91" i="12" s="1"/>
  <c r="AC133" i="11"/>
  <c r="AD133" i="11"/>
  <c r="AC141" i="11"/>
  <c r="AD141" i="11"/>
  <c r="AD123" i="11"/>
  <c r="AC123" i="11"/>
  <c r="AC143" i="11"/>
  <c r="AD143" i="11"/>
  <c r="AC110" i="11"/>
  <c r="AE110" i="11" s="1"/>
  <c r="A26" i="12" s="1"/>
  <c r="AD110" i="11"/>
  <c r="AC100" i="11"/>
  <c r="AD100" i="11"/>
  <c r="AC88" i="11"/>
  <c r="AD88" i="11"/>
  <c r="AC121" i="11"/>
  <c r="AD121" i="11"/>
  <c r="AD101" i="11"/>
  <c r="AC101" i="11"/>
  <c r="AC172" i="11"/>
  <c r="AD172" i="11"/>
  <c r="AC185" i="11"/>
  <c r="AE185" i="11" s="1"/>
  <c r="A101" i="12" s="1"/>
  <c r="AD185" i="11"/>
  <c r="AD99" i="11"/>
  <c r="AC99" i="11"/>
  <c r="AD144" i="11"/>
  <c r="AC144" i="11"/>
  <c r="AC87" i="11"/>
  <c r="AD87" i="11"/>
  <c r="AC115" i="11"/>
  <c r="AC109" i="11"/>
  <c r="AD109" i="11"/>
  <c r="AD95" i="11"/>
  <c r="AC95" i="11"/>
  <c r="AC176" i="11"/>
  <c r="AD176" i="11"/>
  <c r="AC124" i="11"/>
  <c r="AD124" i="11"/>
  <c r="AC96" i="11"/>
  <c r="AD96" i="11"/>
  <c r="AC91" i="11"/>
  <c r="AD91" i="11"/>
  <c r="AD167" i="11"/>
  <c r="AC167" i="11"/>
  <c r="AD116" i="11"/>
  <c r="AC116" i="11"/>
  <c r="AC177" i="11"/>
  <c r="AD177" i="11"/>
  <c r="AD179" i="11"/>
  <c r="AC179" i="11"/>
  <c r="AC168" i="11"/>
  <c r="AD168" i="11"/>
  <c r="AC153" i="11"/>
  <c r="AD153" i="11"/>
  <c r="AC119" i="11"/>
  <c r="AD119" i="11"/>
  <c r="AD107" i="11"/>
  <c r="AC107" i="11"/>
  <c r="AC169" i="11"/>
  <c r="AE169" i="11" s="1"/>
  <c r="A85" i="12" s="1"/>
  <c r="AD169" i="11"/>
  <c r="AD180" i="11"/>
  <c r="AC180" i="11"/>
  <c r="AC130" i="11"/>
  <c r="AD130" i="11"/>
  <c r="AC112" i="11"/>
  <c r="AD112" i="11"/>
  <c r="AD111" i="11"/>
  <c r="AC111" i="11"/>
  <c r="AC98" i="11"/>
  <c r="AD98" i="11"/>
  <c r="AD132" i="11"/>
  <c r="AC132" i="11"/>
  <c r="AC178" i="11"/>
  <c r="AD178" i="11"/>
  <c r="AD162" i="11"/>
  <c r="AC162" i="11"/>
  <c r="AE162" i="11" s="1"/>
  <c r="A78" i="12" s="1"/>
  <c r="AD171" i="11"/>
  <c r="AC171" i="11"/>
  <c r="AD159" i="11"/>
  <c r="AC159" i="11"/>
  <c r="AC129" i="11"/>
  <c r="AE129" i="11" s="1"/>
  <c r="A45" i="12" s="1"/>
  <c r="AD129" i="11"/>
  <c r="AC138" i="11"/>
  <c r="AD138" i="11"/>
  <c r="AD150" i="11"/>
  <c r="AC150" i="11"/>
  <c r="AC103" i="11"/>
  <c r="AE103" i="11" s="1"/>
  <c r="A19" i="12" s="1"/>
  <c r="AD103" i="11"/>
  <c r="AD128" i="11"/>
  <c r="AC128" i="11"/>
  <c r="AC152" i="11"/>
  <c r="AD152" i="11"/>
  <c r="AC160" i="11"/>
  <c r="AD160" i="11"/>
  <c r="AC137" i="11"/>
  <c r="AD137" i="11"/>
  <c r="AD125" i="11"/>
  <c r="AC125" i="11"/>
  <c r="AE125" i="11" s="1"/>
  <c r="A41" i="12" s="1"/>
  <c r="AC127" i="11"/>
  <c r="AD127" i="11"/>
  <c r="AC104" i="11"/>
  <c r="AD104" i="11"/>
  <c r="AD105" i="11"/>
  <c r="AC105" i="11"/>
  <c r="AD120" i="11"/>
  <c r="AC120" i="11"/>
  <c r="AC186" i="11"/>
  <c r="AE186" i="11" s="1"/>
  <c r="A102" i="12" s="1"/>
  <c r="AD186" i="11"/>
  <c r="E108" i="12"/>
  <c r="D108" i="12"/>
  <c r="F108" i="12"/>
  <c r="C108" i="12"/>
  <c r="G108" i="12"/>
  <c r="AF192" i="11"/>
  <c r="B108" i="12" s="1"/>
  <c r="D29" i="12"/>
  <c r="C29" i="12"/>
  <c r="E29" i="12"/>
  <c r="F29" i="12"/>
  <c r="G29" i="12"/>
  <c r="AF184" i="11"/>
  <c r="B100" i="12" s="1"/>
  <c r="F100" i="12"/>
  <c r="E100" i="12"/>
  <c r="C100" i="12"/>
  <c r="G100" i="12"/>
  <c r="D100" i="12"/>
  <c r="F103" i="12"/>
  <c r="C103" i="12"/>
  <c r="G103" i="12"/>
  <c r="E103" i="12"/>
  <c r="D103" i="12"/>
  <c r="AF187" i="11"/>
  <c r="B103" i="12" s="1"/>
  <c r="AC93" i="11" l="1"/>
  <c r="AD106" i="11"/>
  <c r="AC154" i="11"/>
  <c r="AC92" i="11"/>
  <c r="AE92" i="11" s="1"/>
  <c r="A8" i="12" s="1"/>
  <c r="G8" i="12" s="1"/>
  <c r="AC166" i="11"/>
  <c r="AC161" i="11"/>
  <c r="AC139" i="11"/>
  <c r="AF139" i="11" s="1"/>
  <c r="AD158" i="11"/>
  <c r="AD149" i="11"/>
  <c r="AC131" i="11"/>
  <c r="AD164" i="11"/>
  <c r="AC147" i="11"/>
  <c r="AE147" i="11" s="1"/>
  <c r="A63" i="12" s="1"/>
  <c r="B50" i="12"/>
  <c r="AD155" i="11"/>
  <c r="AC155" i="11"/>
  <c r="AD173" i="11"/>
  <c r="AC173" i="11"/>
  <c r="F50" i="12"/>
  <c r="C50" i="12"/>
  <c r="E50" i="12"/>
  <c r="D50" i="12"/>
  <c r="AC142" i="11"/>
  <c r="AE142" i="11" s="1"/>
  <c r="A58" i="12" s="1"/>
  <c r="AD142" i="11"/>
  <c r="AC102" i="11"/>
  <c r="AE102" i="11" s="1"/>
  <c r="A18" i="12" s="1"/>
  <c r="AD102" i="11"/>
  <c r="AC135" i="11"/>
  <c r="AE135" i="11" s="1"/>
  <c r="A51" i="12" s="1"/>
  <c r="C51" i="12" s="1"/>
  <c r="AE90" i="11"/>
  <c r="A6" i="12" s="1"/>
  <c r="AF90" i="11"/>
  <c r="AC114" i="11"/>
  <c r="AE114" i="11" s="1"/>
  <c r="A30" i="12" s="1"/>
  <c r="AD114" i="11"/>
  <c r="AD165" i="11"/>
  <c r="AC165" i="11"/>
  <c r="AE165" i="11" s="1"/>
  <c r="A81" i="12" s="1"/>
  <c r="AE97" i="11"/>
  <c r="A13" i="12" s="1"/>
  <c r="AF97" i="11"/>
  <c r="E52" i="12"/>
  <c r="D52" i="12"/>
  <c r="C52" i="12"/>
  <c r="G52" i="12"/>
  <c r="F52" i="12"/>
  <c r="AC140" i="11"/>
  <c r="AD140" i="11"/>
  <c r="AD146" i="11"/>
  <c r="AC146" i="11"/>
  <c r="AC170" i="11"/>
  <c r="AF170" i="11" s="1"/>
  <c r="AF136" i="11"/>
  <c r="B52" i="12" s="1"/>
  <c r="B24" i="12"/>
  <c r="AC156" i="11"/>
  <c r="AE156" i="11" s="1"/>
  <c r="A72" i="12" s="1"/>
  <c r="AD156" i="11"/>
  <c r="AD151" i="11"/>
  <c r="AC151" i="11"/>
  <c r="AE151" i="11" s="1"/>
  <c r="A67" i="12" s="1"/>
  <c r="AC189" i="11"/>
  <c r="AE189" i="11" s="1"/>
  <c r="A105" i="12" s="1"/>
  <c r="C105" i="12" s="1"/>
  <c r="AD189" i="11"/>
  <c r="AC174" i="11"/>
  <c r="AE174" i="11" s="1"/>
  <c r="A90" i="12" s="1"/>
  <c r="AD174" i="11"/>
  <c r="AD122" i="11"/>
  <c r="AC122" i="11"/>
  <c r="AE122" i="11" s="1"/>
  <c r="A38" i="12" s="1"/>
  <c r="AC89" i="11"/>
  <c r="AE89" i="11" s="1"/>
  <c r="A5" i="12" s="1"/>
  <c r="AD89" i="11"/>
  <c r="D24" i="12"/>
  <c r="F24" i="12"/>
  <c r="E24" i="12"/>
  <c r="C24" i="12"/>
  <c r="G24" i="12"/>
  <c r="AD182" i="11"/>
  <c r="AC182" i="11"/>
  <c r="AC118" i="11"/>
  <c r="AE118" i="11" s="1"/>
  <c r="A34" i="12" s="1"/>
  <c r="AD118" i="11"/>
  <c r="AC117" i="11"/>
  <c r="AE117" i="11" s="1"/>
  <c r="A33" i="12" s="1"/>
  <c r="AD117" i="11"/>
  <c r="AD183" i="11"/>
  <c r="AC183" i="11"/>
  <c r="AC181" i="11"/>
  <c r="AE181" i="11" s="1"/>
  <c r="A97" i="12" s="1"/>
  <c r="C97" i="12" s="1"/>
  <c r="AD181" i="11"/>
  <c r="AC94" i="11"/>
  <c r="AE94" i="11" s="1"/>
  <c r="A10" i="12" s="1"/>
  <c r="AD94" i="11"/>
  <c r="AE163" i="11"/>
  <c r="A79" i="12" s="1"/>
  <c r="AF163" i="11"/>
  <c r="D109" i="12"/>
  <c r="F109" i="12"/>
  <c r="G109" i="12"/>
  <c r="E109" i="12"/>
  <c r="C109" i="12"/>
  <c r="AF193" i="11"/>
  <c r="B109" i="12" s="1"/>
  <c r="AF175" i="11"/>
  <c r="B91" i="12" s="1"/>
  <c r="E91" i="12"/>
  <c r="G91" i="12"/>
  <c r="F91" i="12"/>
  <c r="D91" i="12"/>
  <c r="AF133" i="11"/>
  <c r="AE133" i="11"/>
  <c r="A49" i="12" s="1"/>
  <c r="AE141" i="11"/>
  <c r="A57" i="12" s="1"/>
  <c r="AF141" i="11"/>
  <c r="AF123" i="11"/>
  <c r="AE123" i="11"/>
  <c r="A39" i="12" s="1"/>
  <c r="AE143" i="11"/>
  <c r="A59" i="12" s="1"/>
  <c r="AF143" i="11"/>
  <c r="AE88" i="11"/>
  <c r="A4" i="12" s="1"/>
  <c r="AF88" i="11"/>
  <c r="AE131" i="11"/>
  <c r="A47" i="12" s="1"/>
  <c r="AF131" i="11"/>
  <c r="AF158" i="11"/>
  <c r="B74" i="12" s="1"/>
  <c r="AE100" i="11"/>
  <c r="A16" i="12" s="1"/>
  <c r="AF100" i="11"/>
  <c r="G26" i="12"/>
  <c r="F26" i="12"/>
  <c r="C26" i="12"/>
  <c r="E26" i="12"/>
  <c r="D26" i="12"/>
  <c r="AF110" i="11"/>
  <c r="B26" i="12" s="1"/>
  <c r="AE164" i="11"/>
  <c r="A80" i="12" s="1"/>
  <c r="AF164" i="11"/>
  <c r="AE121" i="11"/>
  <c r="A37" i="12" s="1"/>
  <c r="AF121" i="11"/>
  <c r="AF147" i="11"/>
  <c r="D101" i="12"/>
  <c r="E101" i="12"/>
  <c r="G101" i="12"/>
  <c r="F101" i="12"/>
  <c r="C101" i="12"/>
  <c r="AE109" i="11"/>
  <c r="A25" i="12" s="1"/>
  <c r="AF109" i="11"/>
  <c r="AE99" i="11"/>
  <c r="A15" i="12" s="1"/>
  <c r="AF99" i="11"/>
  <c r="AE106" i="11"/>
  <c r="A22" i="12" s="1"/>
  <c r="AF106" i="11"/>
  <c r="AE115" i="11"/>
  <c r="A31" i="12" s="1"/>
  <c r="AF115" i="11"/>
  <c r="AF154" i="11"/>
  <c r="AE154" i="11"/>
  <c r="A70" i="12" s="1"/>
  <c r="AE149" i="11"/>
  <c r="A65" i="12" s="1"/>
  <c r="AF149" i="11"/>
  <c r="AE95" i="11"/>
  <c r="A11" i="12" s="1"/>
  <c r="AF95" i="11"/>
  <c r="AE166" i="11"/>
  <c r="A82" i="12" s="1"/>
  <c r="AF166" i="11"/>
  <c r="AE172" i="11"/>
  <c r="A88" i="12" s="1"/>
  <c r="AF172" i="11"/>
  <c r="AE87" i="11"/>
  <c r="A3" i="12" s="1"/>
  <c r="AF87" i="11"/>
  <c r="AF101" i="11"/>
  <c r="AE101" i="11"/>
  <c r="A17" i="12" s="1"/>
  <c r="AF169" i="11"/>
  <c r="B85" i="12" s="1"/>
  <c r="AE144" i="11"/>
  <c r="A60" i="12" s="1"/>
  <c r="AF144" i="11"/>
  <c r="AF185" i="11"/>
  <c r="B101" i="12" s="1"/>
  <c r="AE180" i="11"/>
  <c r="A96" i="12" s="1"/>
  <c r="AF180" i="11"/>
  <c r="AE116" i="11"/>
  <c r="A32" i="12" s="1"/>
  <c r="AF116" i="11"/>
  <c r="AE98" i="11"/>
  <c r="A14" i="12" s="1"/>
  <c r="AF98" i="11"/>
  <c r="AE153" i="11"/>
  <c r="A69" i="12" s="1"/>
  <c r="AF153" i="11"/>
  <c r="AE91" i="11"/>
  <c r="A7" i="12" s="1"/>
  <c r="AF91" i="11"/>
  <c r="AE111" i="11"/>
  <c r="A27" i="12" s="1"/>
  <c r="AF111" i="11"/>
  <c r="AE167" i="11"/>
  <c r="A83" i="12" s="1"/>
  <c r="AF167" i="11"/>
  <c r="F85" i="12"/>
  <c r="D85" i="12"/>
  <c r="G85" i="12"/>
  <c r="E85" i="12"/>
  <c r="C85" i="12"/>
  <c r="AE168" i="11"/>
  <c r="A84" i="12" s="1"/>
  <c r="AF168" i="11"/>
  <c r="AE96" i="11"/>
  <c r="A12" i="12" s="1"/>
  <c r="AF96" i="11"/>
  <c r="AE107" i="11"/>
  <c r="A23" i="12" s="1"/>
  <c r="AF107" i="11"/>
  <c r="AE179" i="11"/>
  <c r="A95" i="12" s="1"/>
  <c r="AF179" i="11"/>
  <c r="AE112" i="11"/>
  <c r="A28" i="12" s="1"/>
  <c r="AF112" i="11"/>
  <c r="G74" i="12"/>
  <c r="D74" i="12"/>
  <c r="C74" i="12"/>
  <c r="F74" i="12"/>
  <c r="E74" i="12"/>
  <c r="AE124" i="11"/>
  <c r="A40" i="12" s="1"/>
  <c r="AF124" i="11"/>
  <c r="AE132" i="11"/>
  <c r="A48" i="12" s="1"/>
  <c r="AF132" i="11"/>
  <c r="AE130" i="11"/>
  <c r="A46" i="12" s="1"/>
  <c r="AF130" i="11"/>
  <c r="AE119" i="11"/>
  <c r="A35" i="12" s="1"/>
  <c r="AF119" i="11"/>
  <c r="AE177" i="11"/>
  <c r="A93" i="12" s="1"/>
  <c r="AF177" i="11"/>
  <c r="AE176" i="11"/>
  <c r="A92" i="12" s="1"/>
  <c r="AF176" i="11"/>
  <c r="AE171" i="11"/>
  <c r="A87" i="12" s="1"/>
  <c r="AF171" i="11"/>
  <c r="AF162" i="11"/>
  <c r="B78" i="12" s="1"/>
  <c r="F78" i="12"/>
  <c r="D78" i="12"/>
  <c r="C78" i="12"/>
  <c r="G78" i="12"/>
  <c r="E78" i="12"/>
  <c r="AE159" i="11"/>
  <c r="A75" i="12" s="1"/>
  <c r="AF159" i="11"/>
  <c r="AF178" i="11"/>
  <c r="AE178" i="11"/>
  <c r="A94" i="12" s="1"/>
  <c r="F45" i="12"/>
  <c r="E45" i="12"/>
  <c r="D45" i="12"/>
  <c r="G45" i="12"/>
  <c r="AE138" i="11"/>
  <c r="A54" i="12" s="1"/>
  <c r="AF138" i="11"/>
  <c r="AF129" i="11"/>
  <c r="B45" i="12" s="1"/>
  <c r="C45" i="12"/>
  <c r="D19" i="12"/>
  <c r="G19" i="12"/>
  <c r="C19" i="12"/>
  <c r="F19" i="12"/>
  <c r="E19" i="12"/>
  <c r="AE150" i="11"/>
  <c r="A66" i="12" s="1"/>
  <c r="AF150" i="11"/>
  <c r="AF103" i="11"/>
  <c r="B19" i="12" s="1"/>
  <c r="AE152" i="11"/>
  <c r="A68" i="12" s="1"/>
  <c r="AF152" i="11"/>
  <c r="AE128" i="11"/>
  <c r="A44" i="12" s="1"/>
  <c r="AF128" i="11"/>
  <c r="E8" i="12"/>
  <c r="D8" i="12"/>
  <c r="F8" i="12"/>
  <c r="AE160" i="11"/>
  <c r="A76" i="12" s="1"/>
  <c r="AF160" i="11"/>
  <c r="AE137" i="11"/>
  <c r="A53" i="12" s="1"/>
  <c r="AF137" i="11"/>
  <c r="G41" i="12"/>
  <c r="F41" i="12"/>
  <c r="D41" i="12"/>
  <c r="E41" i="12"/>
  <c r="C41" i="12"/>
  <c r="AF186" i="11"/>
  <c r="B102" i="12" s="1"/>
  <c r="AF92" i="11"/>
  <c r="B8" i="12" s="1"/>
  <c r="AF125" i="11"/>
  <c r="B41" i="12" s="1"/>
  <c r="AE120" i="11"/>
  <c r="A36" i="12" s="1"/>
  <c r="AF120" i="11"/>
  <c r="C8" i="12"/>
  <c r="AE104" i="11"/>
  <c r="A20" i="12" s="1"/>
  <c r="AF104" i="11"/>
  <c r="AE93" i="11"/>
  <c r="A9" i="12" s="1"/>
  <c r="AF93" i="11"/>
  <c r="AE139" i="11"/>
  <c r="A55" i="12" s="1"/>
  <c r="AF127" i="11"/>
  <c r="AE127" i="11"/>
  <c r="A43" i="12" s="1"/>
  <c r="G102" i="12"/>
  <c r="F102" i="12"/>
  <c r="D102" i="12"/>
  <c r="E102" i="12"/>
  <c r="C102" i="12"/>
  <c r="AE105" i="11"/>
  <c r="A21" i="12" s="1"/>
  <c r="AF105" i="11"/>
  <c r="AE161" i="11"/>
  <c r="A77" i="12" s="1"/>
  <c r="AF161" i="11"/>
  <c r="AE155" i="11" l="1"/>
  <c r="A71" i="12" s="1"/>
  <c r="AF155" i="11"/>
  <c r="AE173" i="11"/>
  <c r="A89" i="12" s="1"/>
  <c r="AF173" i="11"/>
  <c r="AF135" i="11"/>
  <c r="B51" i="12" s="1"/>
  <c r="E58" i="12"/>
  <c r="C58" i="12"/>
  <c r="F58" i="12"/>
  <c r="D58" i="12"/>
  <c r="G58" i="12"/>
  <c r="AF142" i="11"/>
  <c r="B58" i="12" s="1"/>
  <c r="D51" i="12"/>
  <c r="G51" i="12"/>
  <c r="F51" i="12"/>
  <c r="E51" i="12"/>
  <c r="AF102" i="11"/>
  <c r="B18" i="12" s="1"/>
  <c r="E18" i="12"/>
  <c r="F18" i="12"/>
  <c r="G18" i="12"/>
  <c r="D18" i="12"/>
  <c r="C18" i="12"/>
  <c r="B6" i="12"/>
  <c r="D6" i="12"/>
  <c r="F6" i="12"/>
  <c r="E6" i="12"/>
  <c r="C6" i="12"/>
  <c r="G6" i="12"/>
  <c r="AF165" i="11"/>
  <c r="B81" i="12" s="1"/>
  <c r="C81" i="12"/>
  <c r="D81" i="12"/>
  <c r="G81" i="12"/>
  <c r="F81" i="12"/>
  <c r="E81" i="12"/>
  <c r="AF114" i="11"/>
  <c r="B30" i="12" s="1"/>
  <c r="G30" i="12"/>
  <c r="E30" i="12"/>
  <c r="C30" i="12"/>
  <c r="F30" i="12"/>
  <c r="D30" i="12"/>
  <c r="AE170" i="11"/>
  <c r="A86" i="12" s="1"/>
  <c r="F86" i="12" s="1"/>
  <c r="B13" i="12"/>
  <c r="E13" i="12"/>
  <c r="G13" i="12"/>
  <c r="C13" i="12"/>
  <c r="F13" i="12"/>
  <c r="D13" i="12"/>
  <c r="AE140" i="11"/>
  <c r="A56" i="12" s="1"/>
  <c r="AF140" i="11"/>
  <c r="AE146" i="11"/>
  <c r="A62" i="12" s="1"/>
  <c r="AF146" i="11"/>
  <c r="AF122" i="11"/>
  <c r="B38" i="12" s="1"/>
  <c r="AF151" i="11"/>
  <c r="B67" i="12" s="1"/>
  <c r="AF118" i="11"/>
  <c r="B34" i="12" s="1"/>
  <c r="AF89" i="11"/>
  <c r="B5" i="12" s="1"/>
  <c r="AF156" i="11"/>
  <c r="B72" i="12" s="1"/>
  <c r="D72" i="12"/>
  <c r="G72" i="12"/>
  <c r="C72" i="12"/>
  <c r="F72" i="12"/>
  <c r="E72" i="12"/>
  <c r="E33" i="12"/>
  <c r="D33" i="12"/>
  <c r="G33" i="12"/>
  <c r="C33" i="12"/>
  <c r="F33" i="12"/>
  <c r="AE183" i="11"/>
  <c r="A99" i="12" s="1"/>
  <c r="AF183" i="11"/>
  <c r="AE182" i="11"/>
  <c r="A98" i="12" s="1"/>
  <c r="AF182" i="11"/>
  <c r="C5" i="12"/>
  <c r="F5" i="12"/>
  <c r="E5" i="12"/>
  <c r="D5" i="12"/>
  <c r="G5" i="12"/>
  <c r="AF94" i="11"/>
  <c r="B10" i="12" s="1"/>
  <c r="AF174" i="11"/>
  <c r="B90" i="12" s="1"/>
  <c r="G97" i="12"/>
  <c r="F97" i="12"/>
  <c r="E97" i="12"/>
  <c r="D97" i="12"/>
  <c r="C10" i="12"/>
  <c r="E10" i="12"/>
  <c r="D10" i="12"/>
  <c r="G10" i="12"/>
  <c r="F10" i="12"/>
  <c r="AF117" i="11"/>
  <c r="B33" i="12" s="1"/>
  <c r="G90" i="12"/>
  <c r="D90" i="12"/>
  <c r="C90" i="12"/>
  <c r="F90" i="12"/>
  <c r="E90" i="12"/>
  <c r="AF189" i="11"/>
  <c r="B105" i="12" s="1"/>
  <c r="AF181" i="11"/>
  <c r="B97" i="12" s="1"/>
  <c r="F105" i="12"/>
  <c r="G105" i="12"/>
  <c r="D105" i="12"/>
  <c r="E105" i="12"/>
  <c r="G34" i="12"/>
  <c r="D34" i="12"/>
  <c r="E34" i="12"/>
  <c r="F34" i="12"/>
  <c r="C34" i="12"/>
  <c r="C67" i="12"/>
  <c r="D67" i="12"/>
  <c r="E67" i="12"/>
  <c r="G67" i="12"/>
  <c r="F67" i="12"/>
  <c r="C38" i="12"/>
  <c r="E38" i="12"/>
  <c r="D38" i="12"/>
  <c r="F38" i="12"/>
  <c r="G38" i="12"/>
  <c r="B79" i="12"/>
  <c r="G79" i="12"/>
  <c r="E79" i="12"/>
  <c r="D79" i="12"/>
  <c r="C79" i="12"/>
  <c r="F79" i="12"/>
  <c r="B57" i="12"/>
  <c r="B49" i="12"/>
  <c r="D49" i="12"/>
  <c r="F49" i="12"/>
  <c r="E49" i="12"/>
  <c r="G49" i="12"/>
  <c r="C49" i="12"/>
  <c r="E57" i="12"/>
  <c r="F57" i="12"/>
  <c r="G57" i="12"/>
  <c r="C57" i="12"/>
  <c r="D57" i="12"/>
  <c r="D39" i="12"/>
  <c r="C39" i="12"/>
  <c r="B39" i="12"/>
  <c r="F39" i="12"/>
  <c r="G39" i="12"/>
  <c r="E39" i="12"/>
  <c r="E59" i="12"/>
  <c r="G59" i="12"/>
  <c r="B59" i="12"/>
  <c r="C59" i="12"/>
  <c r="D59" i="12"/>
  <c r="F59" i="12"/>
  <c r="B16" i="12"/>
  <c r="C16" i="12"/>
  <c r="F16" i="12"/>
  <c r="E16" i="12"/>
  <c r="D16" i="12"/>
  <c r="G16" i="12"/>
  <c r="B47" i="12"/>
  <c r="F47" i="12"/>
  <c r="C47" i="12"/>
  <c r="D47" i="12"/>
  <c r="E47" i="12"/>
  <c r="G47" i="12"/>
  <c r="F4" i="12"/>
  <c r="D4" i="12"/>
  <c r="E4" i="12"/>
  <c r="C4" i="12"/>
  <c r="B4" i="12"/>
  <c r="G4" i="12"/>
  <c r="B15" i="12"/>
  <c r="B93" i="12"/>
  <c r="B28" i="12"/>
  <c r="B84" i="12"/>
  <c r="B14" i="12"/>
  <c r="E80" i="12"/>
  <c r="F80" i="12"/>
  <c r="B80" i="12"/>
  <c r="C80" i="12"/>
  <c r="G80" i="12"/>
  <c r="D80" i="12"/>
  <c r="B63" i="12"/>
  <c r="C63" i="12"/>
  <c r="E63" i="12"/>
  <c r="D63" i="12"/>
  <c r="F63" i="12"/>
  <c r="G63" i="12"/>
  <c r="C37" i="12"/>
  <c r="D37" i="12"/>
  <c r="E37" i="12"/>
  <c r="G37" i="12"/>
  <c r="B37" i="12"/>
  <c r="F37" i="12"/>
  <c r="F11" i="12"/>
  <c r="D11" i="12"/>
  <c r="E11" i="12"/>
  <c r="C11" i="12"/>
  <c r="G11" i="12"/>
  <c r="B88" i="12"/>
  <c r="B70" i="12"/>
  <c r="F70" i="12"/>
  <c r="E70" i="12"/>
  <c r="C70" i="12"/>
  <c r="G70" i="12"/>
  <c r="D70" i="12"/>
  <c r="B83" i="12"/>
  <c r="F88" i="12"/>
  <c r="E88" i="12"/>
  <c r="G88" i="12"/>
  <c r="D88" i="12"/>
  <c r="C88" i="12"/>
  <c r="D25" i="12"/>
  <c r="C25" i="12"/>
  <c r="B25" i="12"/>
  <c r="E25" i="12"/>
  <c r="G25" i="12"/>
  <c r="F25" i="12"/>
  <c r="G60" i="12"/>
  <c r="D60" i="12"/>
  <c r="E60" i="12"/>
  <c r="F60" i="12"/>
  <c r="C60" i="12"/>
  <c r="B60" i="12"/>
  <c r="G82" i="12"/>
  <c r="B82" i="12"/>
  <c r="E82" i="12"/>
  <c r="C82" i="12"/>
  <c r="F82" i="12"/>
  <c r="D82" i="12"/>
  <c r="G31" i="12"/>
  <c r="E31" i="12"/>
  <c r="F31" i="12"/>
  <c r="D31" i="12"/>
  <c r="C31" i="12"/>
  <c r="B31" i="12"/>
  <c r="B35" i="12"/>
  <c r="B27" i="12"/>
  <c r="B32" i="12"/>
  <c r="B17" i="12"/>
  <c r="G17" i="12"/>
  <c r="E17" i="12"/>
  <c r="C17" i="12"/>
  <c r="F17" i="12"/>
  <c r="D17" i="12"/>
  <c r="B11" i="12"/>
  <c r="B22" i="12"/>
  <c r="B87" i="12"/>
  <c r="B23" i="12"/>
  <c r="B7" i="12"/>
  <c r="B96" i="12"/>
  <c r="B65" i="12"/>
  <c r="F22" i="12"/>
  <c r="E22" i="12"/>
  <c r="C22" i="12"/>
  <c r="D22" i="12"/>
  <c r="G22" i="12"/>
  <c r="C3" i="12"/>
  <c r="F3" i="12"/>
  <c r="E3" i="12"/>
  <c r="B3" i="12"/>
  <c r="D3" i="12"/>
  <c r="G3" i="12"/>
  <c r="F65" i="12"/>
  <c r="D65" i="12"/>
  <c r="G65" i="12"/>
  <c r="E65" i="12"/>
  <c r="C65" i="12"/>
  <c r="D15" i="12"/>
  <c r="F15" i="12"/>
  <c r="C15" i="12"/>
  <c r="G15" i="12"/>
  <c r="E15" i="12"/>
  <c r="B92" i="12"/>
  <c r="B48" i="12"/>
  <c r="B69" i="12"/>
  <c r="E92" i="12"/>
  <c r="G92" i="12"/>
  <c r="C92" i="12"/>
  <c r="F92" i="12"/>
  <c r="D92" i="12"/>
  <c r="D48" i="12"/>
  <c r="E48" i="12"/>
  <c r="C48" i="12"/>
  <c r="G48" i="12"/>
  <c r="F48" i="12"/>
  <c r="G12" i="12"/>
  <c r="F12" i="12"/>
  <c r="B12" i="12"/>
  <c r="D12" i="12"/>
  <c r="C12" i="12"/>
  <c r="E12" i="12"/>
  <c r="E69" i="12"/>
  <c r="D69" i="12"/>
  <c r="G69" i="12"/>
  <c r="F69" i="12"/>
  <c r="C69" i="12"/>
  <c r="F83" i="12"/>
  <c r="E83" i="12"/>
  <c r="D83" i="12"/>
  <c r="C83" i="12"/>
  <c r="G83" i="12"/>
  <c r="F93" i="12"/>
  <c r="D93" i="12"/>
  <c r="E93" i="12"/>
  <c r="G93" i="12"/>
  <c r="C93" i="12"/>
  <c r="F40" i="12"/>
  <c r="E40" i="12"/>
  <c r="B40" i="12"/>
  <c r="C40" i="12"/>
  <c r="D40" i="12"/>
  <c r="G40" i="12"/>
  <c r="F28" i="12"/>
  <c r="C28" i="12"/>
  <c r="E28" i="12"/>
  <c r="G28" i="12"/>
  <c r="D28" i="12"/>
  <c r="G84" i="12"/>
  <c r="E84" i="12"/>
  <c r="D84" i="12"/>
  <c r="C84" i="12"/>
  <c r="F84" i="12"/>
  <c r="E14" i="12"/>
  <c r="C14" i="12"/>
  <c r="D14" i="12"/>
  <c r="F14" i="12"/>
  <c r="G14" i="12"/>
  <c r="E35" i="12"/>
  <c r="C35" i="12"/>
  <c r="G35" i="12"/>
  <c r="F35" i="12"/>
  <c r="D35" i="12"/>
  <c r="C95" i="12"/>
  <c r="D95" i="12"/>
  <c r="G95" i="12"/>
  <c r="F95" i="12"/>
  <c r="B95" i="12"/>
  <c r="E95" i="12"/>
  <c r="D27" i="12"/>
  <c r="C27" i="12"/>
  <c r="F27" i="12"/>
  <c r="G27" i="12"/>
  <c r="E27" i="12"/>
  <c r="C32" i="12"/>
  <c r="G32" i="12"/>
  <c r="E32" i="12"/>
  <c r="F32" i="12"/>
  <c r="D32" i="12"/>
  <c r="F46" i="12"/>
  <c r="D46" i="12"/>
  <c r="E46" i="12"/>
  <c r="B46" i="12"/>
  <c r="G46" i="12"/>
  <c r="C46" i="12"/>
  <c r="F23" i="12"/>
  <c r="C23" i="12"/>
  <c r="G23" i="12"/>
  <c r="E23" i="12"/>
  <c r="D23" i="12"/>
  <c r="D7" i="12"/>
  <c r="F7" i="12"/>
  <c r="E7" i="12"/>
  <c r="C7" i="12"/>
  <c r="G7" i="12"/>
  <c r="C96" i="12"/>
  <c r="E96" i="12"/>
  <c r="F96" i="12"/>
  <c r="G96" i="12"/>
  <c r="D96" i="12"/>
  <c r="C87" i="12"/>
  <c r="F87" i="12"/>
  <c r="D87" i="12"/>
  <c r="G87" i="12"/>
  <c r="E87" i="12"/>
  <c r="G75" i="12"/>
  <c r="D75" i="12"/>
  <c r="E75" i="12"/>
  <c r="F75" i="12"/>
  <c r="C75" i="12"/>
  <c r="B75" i="12"/>
  <c r="E94" i="12"/>
  <c r="C94" i="12"/>
  <c r="B94" i="12"/>
  <c r="F94" i="12"/>
  <c r="D94" i="12"/>
  <c r="G94" i="12"/>
  <c r="E54" i="12"/>
  <c r="B54" i="12"/>
  <c r="G54" i="12"/>
  <c r="C54" i="12"/>
  <c r="F54" i="12"/>
  <c r="D54" i="12"/>
  <c r="B68" i="12"/>
  <c r="D66" i="12"/>
  <c r="E66" i="12"/>
  <c r="G66" i="12"/>
  <c r="B66" i="12"/>
  <c r="F66" i="12"/>
  <c r="C66" i="12"/>
  <c r="G44" i="12"/>
  <c r="C44" i="12"/>
  <c r="E44" i="12"/>
  <c r="F44" i="12"/>
  <c r="B44" i="12"/>
  <c r="D44" i="12"/>
  <c r="F68" i="12"/>
  <c r="D68" i="12"/>
  <c r="E68" i="12"/>
  <c r="C68" i="12"/>
  <c r="G68" i="12"/>
  <c r="B76" i="12"/>
  <c r="G76" i="12"/>
  <c r="F76" i="12"/>
  <c r="D76" i="12"/>
  <c r="E76" i="12"/>
  <c r="C76" i="12"/>
  <c r="B53" i="12"/>
  <c r="G53" i="12"/>
  <c r="D53" i="12"/>
  <c r="C53" i="12"/>
  <c r="F53" i="12"/>
  <c r="E53" i="12"/>
  <c r="B77" i="12"/>
  <c r="B20" i="12"/>
  <c r="B9" i="12"/>
  <c r="B21" i="12"/>
  <c r="D36" i="12"/>
  <c r="G36" i="12"/>
  <c r="C36" i="12"/>
  <c r="F36" i="12"/>
  <c r="E36" i="12"/>
  <c r="G55" i="12"/>
  <c r="E55" i="12"/>
  <c r="D55" i="12"/>
  <c r="C55" i="12"/>
  <c r="B55" i="12"/>
  <c r="F55" i="12"/>
  <c r="D9" i="12"/>
  <c r="G9" i="12"/>
  <c r="C9" i="12"/>
  <c r="E9" i="12"/>
  <c r="F9" i="12"/>
  <c r="E77" i="12"/>
  <c r="F77" i="12"/>
  <c r="C77" i="12"/>
  <c r="G77" i="12"/>
  <c r="D77" i="12"/>
  <c r="E43" i="12"/>
  <c r="B43" i="12"/>
  <c r="D43" i="12"/>
  <c r="G43" i="12"/>
  <c r="F43" i="12"/>
  <c r="C43" i="12"/>
  <c r="G20" i="12"/>
  <c r="E20" i="12"/>
  <c r="C20" i="12"/>
  <c r="F20" i="12"/>
  <c r="D20" i="12"/>
  <c r="D21" i="12"/>
  <c r="C21" i="12"/>
  <c r="F21" i="12"/>
  <c r="G21" i="12"/>
  <c r="E21" i="12"/>
  <c r="B36" i="12"/>
  <c r="B71" i="12" l="1"/>
  <c r="G71" i="12"/>
  <c r="E71" i="12"/>
  <c r="C71" i="12"/>
  <c r="D71" i="12"/>
  <c r="F71" i="12"/>
  <c r="B89" i="12"/>
  <c r="G89" i="12"/>
  <c r="E89" i="12"/>
  <c r="F89" i="12"/>
  <c r="D89" i="12"/>
  <c r="C89" i="12"/>
  <c r="G86" i="12"/>
  <c r="C86" i="12"/>
  <c r="D86" i="12"/>
  <c r="B86" i="12"/>
  <c r="E86" i="12"/>
  <c r="B56" i="12"/>
  <c r="B62" i="12"/>
  <c r="C62" i="12"/>
  <c r="G62" i="12"/>
  <c r="E62" i="12"/>
  <c r="D62" i="12"/>
  <c r="F62" i="12"/>
  <c r="G56" i="12"/>
  <c r="F56" i="12"/>
  <c r="C56" i="12"/>
  <c r="E56" i="12"/>
  <c r="D56" i="12"/>
  <c r="B98" i="12"/>
  <c r="B99" i="12"/>
  <c r="C99" i="12"/>
  <c r="E99" i="12"/>
  <c r="G99" i="12"/>
  <c r="D99" i="12"/>
  <c r="F99" i="12"/>
  <c r="C98" i="12"/>
  <c r="D98" i="12"/>
  <c r="G98" i="12"/>
  <c r="E98" i="12"/>
  <c r="F98" i="12"/>
</calcChain>
</file>

<file path=xl/sharedStrings.xml><?xml version="1.0" encoding="utf-8"?>
<sst xmlns="http://schemas.openxmlformats.org/spreadsheetml/2006/main" count="2714" uniqueCount="508">
  <si>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</si>
  <si>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</si>
  <si>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</si>
  <si>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</si>
  <si>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</si>
  <si>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</si>
  <si>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</si>
  <si>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</si>
  <si>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</si>
  <si>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</si>
  <si>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</si>
  <si>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</si>
  <si>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</si>
  <si>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</si>
  <si>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</si>
  <si>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</si>
  <si>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</si>
  <si>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</si>
  <si>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</si>
  <si>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</si>
  <si>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</si>
  <si>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</si>
  <si>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</si>
  <si>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</si>
  <si>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</si>
  <si>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</si>
  <si>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</si>
  <si>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40</t>
  </si>
  <si>
    <t>46</t>
  </si>
  <si>
    <t>48</t>
  </si>
  <si>
    <t>51</t>
  </si>
  <si>
    <t>počet</t>
  </si>
  <si>
    <t>počet závodníků</t>
  </si>
  <si>
    <t>Počty závodníků v hmotnostech</t>
  </si>
  <si>
    <t>Ctrl+p</t>
  </si>
  <si>
    <t>Počty závodníků se vypočtou:</t>
  </si>
  <si>
    <t>suma</t>
  </si>
  <si>
    <t>celý název oddílu</t>
  </si>
  <si>
    <t>počet záv.</t>
  </si>
  <si>
    <t>Počty závodníků dle oddílů</t>
  </si>
  <si>
    <t>zkratka oddílu</t>
  </si>
  <si>
    <t xml:space="preserve"> 1 - 5 </t>
  </si>
  <si>
    <t xml:space="preserve"> 6 - 10 </t>
  </si>
  <si>
    <t xml:space="preserve"> 11 - 15 </t>
  </si>
  <si>
    <t>maska</t>
  </si>
  <si>
    <t>věk. kat.</t>
  </si>
  <si>
    <t>index</t>
  </si>
  <si>
    <t>první</t>
  </si>
  <si>
    <t>poslední</t>
  </si>
  <si>
    <t>věk. kat a styl</t>
  </si>
  <si>
    <t xml:space="preserve"> 16 - 20 </t>
  </si>
  <si>
    <t xml:space="preserve"> 21 - 25 </t>
  </si>
  <si>
    <t xml:space="preserve"> 26 - 30 </t>
  </si>
  <si>
    <t xml:space="preserve"> 31 - 35 </t>
  </si>
  <si>
    <t>36 - 40</t>
  </si>
  <si>
    <t xml:space="preserve"> 41 - 45 </t>
  </si>
  <si>
    <t xml:space="preserve"> 46 - 50 </t>
  </si>
  <si>
    <t xml:space="preserve"> 51 - 55 </t>
  </si>
  <si>
    <t xml:space="preserve"> 56 - 60 </t>
  </si>
  <si>
    <t xml:space="preserve"> 61 - 65 </t>
  </si>
  <si>
    <t xml:space="preserve"> 66 - 70</t>
  </si>
  <si>
    <t xml:space="preserve"> 71 - 75 </t>
  </si>
  <si>
    <t xml:space="preserve"> 76 - 80 </t>
  </si>
  <si>
    <t>odd. čís.</t>
  </si>
  <si>
    <t>pro tříď.</t>
  </si>
  <si>
    <t>small</t>
  </si>
  <si>
    <t>součty</t>
  </si>
  <si>
    <t>small kat</t>
  </si>
  <si>
    <t>small poč</t>
  </si>
  <si>
    <t>počet zn.</t>
  </si>
  <si>
    <t>část</t>
  </si>
  <si>
    <t>délka</t>
  </si>
  <si>
    <t>OK</t>
  </si>
  <si>
    <t>xxx</t>
  </si>
  <si>
    <t>celý text</t>
  </si>
  <si>
    <t>celý název oddílu, kategorie a styl</t>
  </si>
  <si>
    <t>výsledek</t>
  </si>
  <si>
    <t>celý text - oba styla</t>
  </si>
  <si>
    <t>celý text - jeden styl</t>
  </si>
  <si>
    <t>Počty závodníků dle oddílů, věku a stylu</t>
  </si>
  <si>
    <t>stej. odd.</t>
  </si>
  <si>
    <t>výb. odd.</t>
  </si>
  <si>
    <t>výb. věk.</t>
  </si>
  <si>
    <t>poz. kat.</t>
  </si>
  <si>
    <t>sense</t>
  </si>
  <si>
    <t>poz.styl</t>
  </si>
  <si>
    <t>kod</t>
  </si>
  <si>
    <t>AAA</t>
  </si>
  <si>
    <t>B</t>
  </si>
  <si>
    <t>CCC</t>
  </si>
  <si>
    <t>DDD</t>
  </si>
  <si>
    <t>AAABCCCDDD</t>
  </si>
  <si>
    <t>poz odd</t>
  </si>
  <si>
    <t>oddíl</t>
  </si>
  <si>
    <t>mezera</t>
  </si>
  <si>
    <t>příjmení</t>
  </si>
  <si>
    <t>jméno</t>
  </si>
  <si>
    <t>styl</t>
  </si>
  <si>
    <t>kat.</t>
  </si>
  <si>
    <t>hmot</t>
  </si>
  <si>
    <t>3 - 0,5 - 3</t>
  </si>
  <si>
    <t>2 - 0,5 - 2</t>
  </si>
  <si>
    <t>čas</t>
  </si>
  <si>
    <t>poz</t>
  </si>
  <si>
    <t>ř.ř.</t>
  </si>
  <si>
    <t>ml.ž</t>
  </si>
  <si>
    <t>žák</t>
  </si>
  <si>
    <t>Třin.</t>
  </si>
  <si>
    <t>Novák Matěj</t>
  </si>
  <si>
    <t>Szkandera Marek</t>
  </si>
  <si>
    <t>Lysek Jan</t>
  </si>
  <si>
    <t>Lipowski Ondřej</t>
  </si>
  <si>
    <t>Bartoň Alexandr</t>
  </si>
  <si>
    <t>Čech.</t>
  </si>
  <si>
    <t>Zatloukal Martin</t>
  </si>
  <si>
    <t>Kouřil Filip</t>
  </si>
  <si>
    <t>Lajčík Adam</t>
  </si>
  <si>
    <t>Polena Šimon</t>
  </si>
  <si>
    <t>Zacpal Jakub</t>
  </si>
  <si>
    <t>Vávra Lukáš</t>
  </si>
  <si>
    <t>Vrba Matěj</t>
  </si>
  <si>
    <t>Christopher Marek Dostál</t>
  </si>
  <si>
    <t>kad</t>
  </si>
  <si>
    <t>Bartoněk Jakub</t>
  </si>
  <si>
    <t>Zbořil Pavel</t>
  </si>
  <si>
    <t>Kovář David</t>
  </si>
  <si>
    <t>Drábek Marek</t>
  </si>
  <si>
    <t>Drábek Martin</t>
  </si>
  <si>
    <t>Olom.</t>
  </si>
  <si>
    <t>Černota Pavel</t>
  </si>
  <si>
    <t>Tichá</t>
  </si>
  <si>
    <t>Šebeček Šimon</t>
  </si>
  <si>
    <t>Jevsejev Arsenij</t>
  </si>
  <si>
    <t>Marčenko Timo</t>
  </si>
  <si>
    <t>Famta Renat</t>
  </si>
  <si>
    <t>Kyselák David</t>
  </si>
  <si>
    <t>Zeman Jakub</t>
  </si>
  <si>
    <t>Bažev Hasan</t>
  </si>
  <si>
    <t>Crossan Adam</t>
  </si>
  <si>
    <t>Evdokinov Egor</t>
  </si>
  <si>
    <t>Olymp</t>
  </si>
  <si>
    <t>Szygulski Alan</t>
  </si>
  <si>
    <t>Katowice</t>
  </si>
  <si>
    <t>Kopeč Dominik</t>
  </si>
  <si>
    <t>Niedoba Michal</t>
  </si>
  <si>
    <t>Suszka Antonín</t>
  </si>
  <si>
    <t>Kwaczek Jakub</t>
  </si>
  <si>
    <t>Sikora Radim</t>
  </si>
  <si>
    <t>Kwaczek Jan</t>
  </si>
  <si>
    <t>Niedoba David</t>
  </si>
  <si>
    <t>Ryšavy Matěj</t>
  </si>
  <si>
    <t>Pilch Ondřej</t>
  </si>
  <si>
    <t>Suszka František</t>
  </si>
  <si>
    <t>Samiec Jan</t>
  </si>
  <si>
    <t>Martynek Vojtěch</t>
  </si>
  <si>
    <t>Jabl.</t>
  </si>
  <si>
    <t>Beran Jan</t>
  </si>
  <si>
    <t>Volný Nikolas</t>
  </si>
  <si>
    <t>Kubný Maxmilián</t>
  </si>
  <si>
    <t>Sedláček Martin</t>
  </si>
  <si>
    <t>Kolbasa Lukáš</t>
  </si>
  <si>
    <t>Staníček David</t>
  </si>
  <si>
    <t>Klindukh Igor</t>
  </si>
  <si>
    <t>Kotlar Jaroslav</t>
  </si>
  <si>
    <t>Martínek Josef</t>
  </si>
  <si>
    <t>Daňhel Štěpán</t>
  </si>
  <si>
    <t>Hanzel Brůno</t>
  </si>
  <si>
    <t>Richtár Jonáš</t>
  </si>
  <si>
    <t>Šifalda Petr</t>
  </si>
  <si>
    <t>Avrat Martin</t>
  </si>
  <si>
    <t>Kumarcis Georgios</t>
  </si>
  <si>
    <t>Michalec Tomáš</t>
  </si>
  <si>
    <t>Sůra Viktor</t>
  </si>
  <si>
    <t>Dadák Šimon</t>
  </si>
  <si>
    <t>Martinek Štěpán</t>
  </si>
  <si>
    <t>Harca Samuel</t>
  </si>
  <si>
    <t>Prágr Michal</t>
  </si>
  <si>
    <t>Machálek Filip</t>
  </si>
  <si>
    <t>Žáček Roman</t>
  </si>
  <si>
    <t>Kubík Tibor</t>
  </si>
  <si>
    <t>Kubík David</t>
  </si>
  <si>
    <t>Blinka Tomáš</t>
  </si>
  <si>
    <t>Kocmánek Šimon</t>
  </si>
  <si>
    <t>Letocha Tadeáš</t>
  </si>
  <si>
    <t>Harca Alexandr</t>
  </si>
  <si>
    <t>Kubeš Dominik</t>
  </si>
  <si>
    <t>Lucký Alexandr</t>
  </si>
  <si>
    <t>Pleša Tomáš</t>
  </si>
  <si>
    <t>Letocha Ladislav</t>
  </si>
  <si>
    <t>Hod.</t>
  </si>
  <si>
    <t>Krn.</t>
  </si>
  <si>
    <t>Koch Sebastian</t>
  </si>
  <si>
    <t>Siemiątkowski Dominik</t>
  </si>
  <si>
    <t>Mazur Kamil</t>
  </si>
  <si>
    <t>Klejny Filip</t>
  </si>
  <si>
    <t>Kaletka Oskar</t>
  </si>
  <si>
    <t>Kitel Natan</t>
  </si>
  <si>
    <t>Nikulochkin Vitalii</t>
  </si>
  <si>
    <t>Wilczek Marcel</t>
  </si>
  <si>
    <t>Wańdoch Dawid</t>
  </si>
  <si>
    <t>Wańdoch Mateusz</t>
  </si>
  <si>
    <t>Lishchuk Matvii</t>
  </si>
  <si>
    <t>Stebel Borys</t>
  </si>
  <si>
    <t>Tomaszewski Piotr</t>
  </si>
  <si>
    <t>Nieckarz Szymon</t>
  </si>
  <si>
    <t>Płoskonka Paweł</t>
  </si>
  <si>
    <t>Ligęza Kacper</t>
  </si>
  <si>
    <t>Ołenczyn Kacper</t>
  </si>
  <si>
    <t>Kampka Aaron</t>
  </si>
  <si>
    <t>Wieczorek Kuba</t>
  </si>
  <si>
    <t>Kronkowski Jakub</t>
  </si>
  <si>
    <t>Racib.</t>
  </si>
  <si>
    <t>Dzhavit Dzhafarov</t>
  </si>
  <si>
    <t>Novobilský Adam</t>
  </si>
  <si>
    <t>Svoboda Matěj</t>
  </si>
  <si>
    <t>Charvát Ondřej</t>
  </si>
  <si>
    <t>Charvát Jakub</t>
  </si>
  <si>
    <t>Kubala Zdeněk</t>
  </si>
  <si>
    <t>Lapač Jan</t>
  </si>
  <si>
    <t>Michalík Sebastian</t>
  </si>
  <si>
    <t>Šnajdr Radovan</t>
  </si>
  <si>
    <t>Sikora Václav</t>
  </si>
  <si>
    <t>Kmetík Matyáš</t>
  </si>
  <si>
    <t>Ostr.</t>
  </si>
  <si>
    <t>Rozsíval Matěj</t>
  </si>
  <si>
    <t>Kotlořík Jan</t>
  </si>
  <si>
    <t>Zvolánek Lukáš</t>
  </si>
  <si>
    <t>H.Brod</t>
  </si>
  <si>
    <t>Kocman Radovan</t>
  </si>
  <si>
    <t>Satrapa Václav</t>
  </si>
  <si>
    <t>Žák Petr</t>
  </si>
  <si>
    <t>Žák Vítězslav</t>
  </si>
  <si>
    <t>Zvolánek Patrik</t>
  </si>
  <si>
    <t>Jabůrek Jáchym</t>
  </si>
  <si>
    <t>Soutěž</t>
  </si>
  <si>
    <t xml:space="preserve">Velká cena Krnova 2022 </t>
  </si>
  <si>
    <t>Datum:</t>
  </si>
  <si>
    <t xml:space="preserve"> 30.4.2022 </t>
  </si>
  <si>
    <t>Celkem</t>
  </si>
  <si>
    <t>Neváženo</t>
  </si>
  <si>
    <t>Počet vážených zápasníků:</t>
  </si>
  <si>
    <t>Registrováno</t>
  </si>
  <si>
    <t>Podpis hlavního rozhodčího:</t>
  </si>
  <si>
    <t>Bohem.</t>
  </si>
  <si>
    <t>Smích.</t>
  </si>
  <si>
    <t>Vyšeh.</t>
  </si>
  <si>
    <t>M.Bol.</t>
  </si>
  <si>
    <t>Hnid.</t>
  </si>
  <si>
    <t>Stoch.</t>
  </si>
  <si>
    <t>Stříb.</t>
  </si>
  <si>
    <t>Nejd.</t>
  </si>
  <si>
    <t>Holyš.</t>
  </si>
  <si>
    <t>Lok.Pl.</t>
  </si>
  <si>
    <t>Břez.</t>
  </si>
  <si>
    <t>Sl.Plz.</t>
  </si>
  <si>
    <t>Sok.Pl.</t>
  </si>
  <si>
    <t>M.Láz.</t>
  </si>
  <si>
    <t>Mezib.</t>
  </si>
  <si>
    <t>Tepl.</t>
  </si>
  <si>
    <t>Klášt.</t>
  </si>
  <si>
    <t>CW Cho.</t>
  </si>
  <si>
    <t>Cíl Cho.</t>
  </si>
  <si>
    <t>Spoř.</t>
  </si>
  <si>
    <t>Nur</t>
  </si>
  <si>
    <t>Lib.</t>
  </si>
  <si>
    <t>Varns.</t>
  </si>
  <si>
    <t>Chrast.</t>
  </si>
  <si>
    <t>K.Lípa</t>
  </si>
  <si>
    <t>Prysk</t>
  </si>
  <si>
    <t>Boroh.</t>
  </si>
  <si>
    <t>Rtyně</t>
  </si>
  <si>
    <t>Sok.HK</t>
  </si>
  <si>
    <t>Sla.HK</t>
  </si>
  <si>
    <t>Nivn.</t>
  </si>
  <si>
    <t>Jihl.</t>
  </si>
  <si>
    <t>Prosť.</t>
  </si>
  <si>
    <t>Buč.</t>
  </si>
  <si>
    <t>x</t>
  </si>
  <si>
    <t>TJ Třeb.</t>
  </si>
  <si>
    <t>Brno</t>
  </si>
  <si>
    <t>Debl.</t>
  </si>
  <si>
    <t>výběr pro diplomy</t>
  </si>
  <si>
    <t>jiný styl</t>
  </si>
  <si>
    <t>Wr.Třeb.</t>
  </si>
  <si>
    <t>C příp</t>
  </si>
  <si>
    <t>B příp</t>
  </si>
  <si>
    <t>A příp</t>
  </si>
  <si>
    <t>N.Jič.</t>
  </si>
  <si>
    <t>Prievid.</t>
  </si>
  <si>
    <t>Trenčín</t>
  </si>
  <si>
    <t>jun</t>
  </si>
  <si>
    <t/>
  </si>
  <si>
    <t>sen</t>
  </si>
  <si>
    <t>ž-C příp</t>
  </si>
  <si>
    <t>ž-B příp</t>
  </si>
  <si>
    <t>ž-A příp</t>
  </si>
  <si>
    <t>ž-ml.ž</t>
  </si>
  <si>
    <t>ž-žák</t>
  </si>
  <si>
    <t>ž-kad</t>
  </si>
  <si>
    <t>ž-jun</t>
  </si>
  <si>
    <t>Sowa</t>
  </si>
  <si>
    <t>ž-sen</t>
  </si>
  <si>
    <t>v.s.</t>
  </si>
  <si>
    <t>kad, ř.ř.</t>
  </si>
  <si>
    <t>Feniks</t>
  </si>
  <si>
    <t>žák, ř.ř.</t>
  </si>
  <si>
    <t>Lucken.</t>
  </si>
  <si>
    <t>ml.ž, ř.ř.</t>
  </si>
  <si>
    <t>Valievo</t>
  </si>
  <si>
    <t>číslo</t>
  </si>
  <si>
    <t>číslo oddílu</t>
  </si>
  <si>
    <t>plný název oddílu</t>
  </si>
  <si>
    <t>los</t>
  </si>
  <si>
    <t>01003</t>
  </si>
  <si>
    <t>TJ PSK Olymp Praha, ml.ž</t>
  </si>
  <si>
    <t>01001</t>
  </si>
  <si>
    <t>TJ KZ Bohemians Praha</t>
  </si>
  <si>
    <t>TJ PSK Olymp Praha</t>
  </si>
  <si>
    <t>TJ PSK Olymp Praha, ml.ž, ř.ř.</t>
  </si>
  <si>
    <t>TJ PSK Olymp Praha, žák</t>
  </si>
  <si>
    <t>01002</t>
  </si>
  <si>
    <t>TJ K.A. Smíchov</t>
  </si>
  <si>
    <t>TJ PSK Olymp Praha, žák, ř.ř.</t>
  </si>
  <si>
    <t>05001</t>
  </si>
  <si>
    <t>TJ Jiskra Havlíčkův Brod, ml.ž</t>
  </si>
  <si>
    <t>TJ Jiskra Havlíčkův Brod</t>
  </si>
  <si>
    <t>TJ Jiskra Havlíčkův Brod, ml.ž, ř.ř.</t>
  </si>
  <si>
    <t>TJ Jiskra Havlíčkův Brod, žák</t>
  </si>
  <si>
    <t>01004</t>
  </si>
  <si>
    <t xml:space="preserve">T.J. Sokol Vyšehrad                                      </t>
  </si>
  <si>
    <t>TJ Jiskra Havlíčkův Brod, žák, ř.ř.</t>
  </si>
  <si>
    <t>TJ Jiskra Havlíčkův Brod, kad</t>
  </si>
  <si>
    <t>01005</t>
  </si>
  <si>
    <t>T.J. Sokol Mladá Boleslav</t>
  </si>
  <si>
    <t>TJ Jiskra Havlíčkův Brod, kad, ř.ř.</t>
  </si>
  <si>
    <t>06004</t>
  </si>
  <si>
    <t>T.J. Sokol Hodonín, ml.ž</t>
  </si>
  <si>
    <t>01006</t>
  </si>
  <si>
    <t>T.J. Sokol Hnidousy Motyčín</t>
  </si>
  <si>
    <t>T.J. Sokol Hodonín</t>
  </si>
  <si>
    <t>T.J. Sokol Hodonín, ml.ž, ř.ř.</t>
  </si>
  <si>
    <t>T.J. Sokol Hodonín, žák</t>
  </si>
  <si>
    <t>01007</t>
  </si>
  <si>
    <t>T.J. Sokol Stochov-Honice</t>
  </si>
  <si>
    <t>T.J. Sokol Hodonín, žák, ř.ř.</t>
  </si>
  <si>
    <t>T.J. Sokol Hodonín, kad</t>
  </si>
  <si>
    <t>02001</t>
  </si>
  <si>
    <t>Zápas Stříbro</t>
  </si>
  <si>
    <t>T.J. Sokol Hodonín, kad, ř.ř.</t>
  </si>
  <si>
    <t>06008</t>
  </si>
  <si>
    <t>TJ Sokol Čechovice (ČUS), ml.ž</t>
  </si>
  <si>
    <t>02002</t>
  </si>
  <si>
    <t>TJ Jiskra Nejdek</t>
  </si>
  <si>
    <t>TJ Sokol Čechovice (ČUS)</t>
  </si>
  <si>
    <t>TJ Sokol Čechovice (ČUS), ml.ž, ř.ř.</t>
  </si>
  <si>
    <t>TJ Sokol Čechovice (ČUS), kad</t>
  </si>
  <si>
    <t>02003</t>
  </si>
  <si>
    <t xml:space="preserve">TJ Holýšov </t>
  </si>
  <si>
    <t>TJ Sokol Čechovice (ČUS), kad, ř.ř.</t>
  </si>
  <si>
    <t>07001</t>
  </si>
  <si>
    <t>T.J. Sokol Moravská Ostrava II., ml.ž</t>
  </si>
  <si>
    <t>02004</t>
  </si>
  <si>
    <t>TJ Lokomotiva Plzeň</t>
  </si>
  <si>
    <t>T.J. Sokol Moravská Ostrava II.</t>
  </si>
  <si>
    <t>T.J. Sokol Moravská Ostrava II., ml.ž, ř.ř.</t>
  </si>
  <si>
    <t>T.J. Sokol Moravská Ostrava II., žák</t>
  </si>
  <si>
    <t>02005</t>
  </si>
  <si>
    <t>TJ Olympie Březová</t>
  </si>
  <si>
    <t>T.J. Sokol Moravská Ostrava II., žák, ř.ř.</t>
  </si>
  <si>
    <t>T.J. Sokol Moravská Ostrava II., kad</t>
  </si>
  <si>
    <t>02006</t>
  </si>
  <si>
    <t>TJ Slavoj Plzeň</t>
  </si>
  <si>
    <t>T.J. Sokol Moravská Ostrava II., kad, ř.ř.</t>
  </si>
  <si>
    <t>07002</t>
  </si>
  <si>
    <t>TJ Lokomotiva Krnov, ml.ž</t>
  </si>
  <si>
    <t>02007</t>
  </si>
  <si>
    <t>T.J. Sokol Plzeň I</t>
  </si>
  <si>
    <t>TJ Lokomotiva Krnov</t>
  </si>
  <si>
    <t>TJ Lokomotiva Krnov, ml.ž, ř.ř.</t>
  </si>
  <si>
    <t>TJ Lokomotiva Krnov, žák</t>
  </si>
  <si>
    <t>02008</t>
  </si>
  <si>
    <t>T.J. Sokol Mariánské Lázně</t>
  </si>
  <si>
    <t>TJ Lokomotiva Krnov, žák, ř.ř.</t>
  </si>
  <si>
    <t>TJ Lokomotiva Krnov, kad</t>
  </si>
  <si>
    <t>03001</t>
  </si>
  <si>
    <t>TJ Baník Meziboří</t>
  </si>
  <si>
    <t>TJ Lokomotiva Krnov, kad, ř.ř.</t>
  </si>
  <si>
    <t>07004</t>
  </si>
  <si>
    <t>TJ TŽ Třinec, ml.ž</t>
  </si>
  <si>
    <t>03002</t>
  </si>
  <si>
    <t>SO Zápas Teplice</t>
  </si>
  <si>
    <t>TJ TŽ Třinec</t>
  </si>
  <si>
    <t>TJ TŽ Třinec, ml.ž, ř.ř.</t>
  </si>
  <si>
    <t>TJ TŽ Třinec, žák</t>
  </si>
  <si>
    <t>03003</t>
  </si>
  <si>
    <t>TJ Klášterec n/Ohří</t>
  </si>
  <si>
    <t>TJ TŽ Třinec, žák, ř.ř.</t>
  </si>
  <si>
    <t>TJ TŽ Třinec, kad</t>
  </si>
  <si>
    <t>03004</t>
  </si>
  <si>
    <t>CZECH WRESTLING Chomutov</t>
  </si>
  <si>
    <t>TJ TŽ Třinec, kad, ř.ř.</t>
  </si>
  <si>
    <t>07006</t>
  </si>
  <si>
    <t>SK Tichá, ml.ž</t>
  </si>
  <si>
    <t>03005</t>
  </si>
  <si>
    <t>TJ ZK Cíl Chomutov</t>
  </si>
  <si>
    <t>SK Tichá</t>
  </si>
  <si>
    <t>SK Tichá, ml.ž, ř.ř.</t>
  </si>
  <si>
    <t>07009</t>
  </si>
  <si>
    <t>T.J. Sokol Olomouc, ml.ž</t>
  </si>
  <si>
    <t>03006</t>
  </si>
  <si>
    <t>TJ Sokol Zápas Spořice</t>
  </si>
  <si>
    <t>T.J. Sokol Olomouc</t>
  </si>
  <si>
    <t>T.J. Sokol Olomouc, ml.ž, ř.ř.</t>
  </si>
  <si>
    <t>T.J. Sokol Olomouc, kad</t>
  </si>
  <si>
    <t>03007</t>
  </si>
  <si>
    <t>SK NUR Ústí nad Labem</t>
  </si>
  <si>
    <t>T.J. Sokol Olomouc, kad, ř.ř.</t>
  </si>
  <si>
    <t>00000</t>
  </si>
  <si>
    <t>MKZ Unia Raciborz - POL, ml.ž</t>
  </si>
  <si>
    <t>04001</t>
  </si>
  <si>
    <t>TJ Lokomotiva Nelson Liberec</t>
  </si>
  <si>
    <t>MKZ Unia Raciborz - POL</t>
  </si>
  <si>
    <t>MKZ Unia Raciborz - POL, ml.ž, ř.ř.</t>
  </si>
  <si>
    <t>MKZ Unia Raciborz - POL, žák</t>
  </si>
  <si>
    <t>04002</t>
  </si>
  <si>
    <t>T.J. Sokol Varnsdorf</t>
  </si>
  <si>
    <t>MKZ Unia Raciborz - POL, žák, ř.ř.</t>
  </si>
  <si>
    <t>MKZ Unia Raciborz - POL, kad</t>
  </si>
  <si>
    <t>04003</t>
  </si>
  <si>
    <t>TJ Spartak Nelson Chrastava</t>
  </si>
  <si>
    <t>MKZ Unia Raciborz - POL, kad, ř.ř.</t>
  </si>
  <si>
    <t>GKS Katowice, ml.ž</t>
  </si>
  <si>
    <t>04004</t>
  </si>
  <si>
    <t>TJ Novia Krásná Lípa</t>
  </si>
  <si>
    <t>GKS Katowice</t>
  </si>
  <si>
    <t>GKS Katowice, ml.ž, ř.ř.</t>
  </si>
  <si>
    <t>SK Zápas Jablunkov, ml.ž</t>
  </si>
  <si>
    <t>04005</t>
  </si>
  <si>
    <t>Oddíl zápasu Prysk</t>
  </si>
  <si>
    <t>SK Zápas Jablunkov</t>
  </si>
  <si>
    <t>SK Zápas Jablunkov, ml.ž, ř.ř.</t>
  </si>
  <si>
    <t>SSK Vít.</t>
  </si>
  <si>
    <t>Sok.Vít.</t>
  </si>
  <si>
    <t>Ban.Ost.</t>
  </si>
  <si>
    <t>Dub</t>
  </si>
  <si>
    <t>Klesin</t>
  </si>
  <si>
    <t>Blava</t>
  </si>
  <si>
    <t>Košice</t>
  </si>
  <si>
    <t>Budap.</t>
  </si>
  <si>
    <t>Alania</t>
  </si>
  <si>
    <t>Gabčík.</t>
  </si>
  <si>
    <t>Streda</t>
  </si>
  <si>
    <t>Dunaj.</t>
  </si>
  <si>
    <t>Trenč.</t>
  </si>
  <si>
    <t>Kolár.</t>
  </si>
  <si>
    <t>Medér</t>
  </si>
  <si>
    <t>Bánovce</t>
  </si>
  <si>
    <t>Nitra</t>
  </si>
  <si>
    <t>C přípravka žákyně</t>
  </si>
  <si>
    <t xml:space="preserve">TJ PSK Olymp Praha, , </t>
  </si>
  <si>
    <t xml:space="preserve">TJ Jiskra Havlíčkův Brod, , </t>
  </si>
  <si>
    <t xml:space="preserve">T.J. Sokol Hodonín, , </t>
  </si>
  <si>
    <t xml:space="preserve">TJ Sokol Čechovice (ČUS), , </t>
  </si>
  <si>
    <t xml:space="preserve">T.J. Sokol Moravská Ostrava II., , </t>
  </si>
  <si>
    <t xml:space="preserve">TJ Lokomotiva Krnov, , </t>
  </si>
  <si>
    <t xml:space="preserve">TJ TŽ Třinec, , </t>
  </si>
  <si>
    <t xml:space="preserve">SK Tichá, , </t>
  </si>
  <si>
    <t xml:space="preserve">T.J. Sokol Olomouc, , </t>
  </si>
  <si>
    <t xml:space="preserve">MKZ Unia Raciborz - POL, , </t>
  </si>
  <si>
    <t xml:space="preserve">GKS Katowice, , </t>
  </si>
  <si>
    <t xml:space="preserve">SK Zápas Jablunkov, , </t>
  </si>
  <si>
    <t>Jeden závodník v hmotnosti</t>
  </si>
  <si>
    <t>Pořadatel:</t>
  </si>
  <si>
    <t>hmot.</t>
  </si>
  <si>
    <t>příjmení a jméno</t>
  </si>
  <si>
    <t>ročník</t>
  </si>
  <si>
    <t>skut. hmot. kg</t>
  </si>
  <si>
    <t>Bojovat o 3. místo</t>
  </si>
  <si>
    <t>35 - ř.ř.</t>
  </si>
  <si>
    <t>ml.ž - ř.ř.</t>
  </si>
  <si>
    <t>39 - ř.ř.</t>
  </si>
  <si>
    <t>žák - ř.ř.</t>
  </si>
  <si>
    <t>43 - ř.ř.</t>
  </si>
  <si>
    <t>kad - ř.ř.</t>
  </si>
  <si>
    <t>47 - ř.ř.</t>
  </si>
  <si>
    <t>52 - ř.ř.</t>
  </si>
  <si>
    <t>57 - ř.ř.</t>
  </si>
  <si>
    <t>63 - ř.ř.</t>
  </si>
  <si>
    <t>70 - ř.ř.</t>
  </si>
  <si>
    <t>80 - ř.ř.</t>
  </si>
  <si>
    <t>48 - ř.ř.</t>
  </si>
  <si>
    <t>62 - ř.ř.</t>
  </si>
  <si>
    <t>68 - ř.ř.</t>
  </si>
  <si>
    <t>75 - ř.ř.</t>
  </si>
  <si>
    <t>85 - ř.ř.</t>
  </si>
  <si>
    <t>55 - ř.ř.</t>
  </si>
  <si>
    <t>60 - ř.ř.</t>
  </si>
  <si>
    <t>65 - ř.ř.</t>
  </si>
  <si>
    <t>71 - ř.ř.</t>
  </si>
  <si>
    <t>92 - ř.ř.</t>
  </si>
  <si>
    <t>110 - ř.ř.</t>
  </si>
  <si>
    <t>počet diplomů:</t>
  </si>
  <si>
    <t>Vážní listina</t>
  </si>
  <si>
    <t>styl:</t>
  </si>
  <si>
    <t>Registrace</t>
  </si>
  <si>
    <t>Podpis trenéra:</t>
  </si>
  <si>
    <t>Zápasník, který se nedostavil k registraci má los "999"</t>
  </si>
  <si>
    <t>výsledek operací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</si>
</sst>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/m/yyyy;@"/>
    <numFmt numFmtId="166" formatCode="#,##0.0"/>
    <numFmt numFmtId="167" formatCode="[$-405]General"/>
  </numFmts>
  <fonts count="30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2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2"/>
      <name val="Arial"/>
      <family val="2"/>
      <charset val="238"/>
    </font>
    <font>
      <b/>
      <sz val="8"/>
      <name val="Arial CE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26"/>
      <name val="Arial CE"/>
      <charset val="238"/>
    </font>
    <font>
      <sz val="10"/>
      <color theme="1"/>
      <name val="Arial1"/>
      <charset val="238"/>
    </font>
    <font>
      <b/>
      <sz val="12"/>
      <color rgb="FF000000"/>
      <name val="Arial CE"/>
      <family val="2"/>
      <charset val="238"/>
    </font>
    <font>
      <sz val="10"/>
      <name val="Arial"/>
      <family val="2"/>
      <charset val="238"/>
    </font>
    <font>
      <sz val="12"/>
      <color rgb="FF000000"/>
      <name val="Arial CE"/>
      <charset val="238"/>
    </font>
    <font>
      <sz val="11"/>
      <color theme="1"/>
      <name val="Calibri"/>
      <family val="2"/>
      <scheme val="minor"/>
    </font>
    <font>
      <sz val="12"/>
      <color indexed="8"/>
      <name val="Arial CE"/>
      <charset val="238"/>
    </font>
    <font>
      <sz val="10"/>
      <name val="Arial"/>
      <charset val="238"/>
    </font>
    <font>
      <sz val="12"/>
      <color rgb="FF000000"/>
      <name val="Arial CE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7" fontId="22" fillId="0" borderId="0"/>
    <xf numFmtId="0" fontId="24" fillId="0" borderId="0"/>
    <xf numFmtId="0" fontId="26" fillId="0" borderId="0"/>
    <xf numFmtId="0" fontId="28" fillId="0" borderId="0"/>
    <xf numFmtId="0" fontId="19" fillId="0" borderId="0"/>
  </cellStyleXfs>
  <cellXfs count="294">
    <xf numFmtId="0" fontId="0" fillId="0" borderId="0" xfId="0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0" xfId="0" applyBorder="1"/>
    <xf numFmtId="1" fontId="3" fillId="0" borderId="0" xfId="0" applyNumberFormat="1" applyFont="1" applyBorder="1" applyAlignment="1">
      <alignment horizontal="left"/>
    </xf>
    <xf numFmtId="1" fontId="0" fillId="0" borderId="0" xfId="0" applyNumberFormat="1" applyAlignment="1">
      <alignment horizontal="left"/>
    </xf>
    <xf numFmtId="1" fontId="3" fillId="0" borderId="5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3" fillId="0" borderId="5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left"/>
    </xf>
    <xf numFmtId="164" fontId="0" fillId="0" borderId="0" xfId="0" applyNumberForma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" fontId="2" fillId="0" borderId="8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165" fontId="6" fillId="0" borderId="0" xfId="0" applyNumberFormat="1" applyFont="1" applyAlignment="1">
      <alignment horizontal="left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horizontal="center" vertical="center"/>
    </xf>
    <xf numFmtId="0" fontId="5" fillId="0" borderId="12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7" fillId="0" borderId="15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left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1" fontId="7" fillId="0" borderId="17" xfId="0" applyNumberFormat="1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left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8" fillId="0" borderId="0" xfId="0" applyNumberFormat="1" applyFont="1" applyBorder="1" applyAlignment="1">
      <alignment horizontal="left"/>
    </xf>
    <xf numFmtId="1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8" fillId="0" borderId="5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8" fillId="0" borderId="0" xfId="0" applyFont="1"/>
    <xf numFmtId="3" fontId="10" fillId="0" borderId="0" xfId="0" applyNumberFormat="1" applyFont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1" fontId="15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1" fontId="15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1" fontId="15" fillId="2" borderId="0" xfId="0" applyNumberFormat="1" applyFont="1" applyFill="1" applyAlignment="1">
      <alignment horizontal="center" vertical="center" wrapText="1"/>
    </xf>
    <xf numFmtId="0" fontId="15" fillId="0" borderId="0" xfId="0" applyFont="1"/>
    <xf numFmtId="1" fontId="8" fillId="0" borderId="0" xfId="0" applyNumberFormat="1" applyFont="1" applyAlignment="1">
      <alignment horizontal="left" vertical="center"/>
    </xf>
    <xf numFmtId="1" fontId="8" fillId="0" borderId="0" xfId="0" applyNumberFormat="1" applyFont="1"/>
    <xf numFmtId="164" fontId="3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2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vertical="center"/>
    </xf>
    <xf numFmtId="0" fontId="14" fillId="0" borderId="0" xfId="0" applyNumberFormat="1" applyFont="1" applyAlignment="1">
      <alignment horizontal="left" vertical="center"/>
    </xf>
    <xf numFmtId="0" fontId="16" fillId="0" borderId="5" xfId="0" applyNumberFormat="1" applyFont="1" applyBorder="1" applyAlignment="1">
      <alignment horizontal="center" vertical="center"/>
    </xf>
    <xf numFmtId="0" fontId="17" fillId="0" borderId="8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1" fontId="15" fillId="0" borderId="8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1" xfId="0" applyBorder="1" applyAlignment="1">
      <alignment vertic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6" fillId="0" borderId="0" xfId="0" applyNumberFormat="1" applyFont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0" fontId="16" fillId="0" borderId="4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vertical="center"/>
    </xf>
    <xf numFmtId="16" fontId="0" fillId="0" borderId="0" xfId="0" applyNumberForma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 wrapText="1"/>
    </xf>
    <xf numFmtId="1" fontId="14" fillId="0" borderId="7" xfId="0" applyNumberFormat="1" applyFont="1" applyBorder="1" applyAlignment="1">
      <alignment horizontal="center" vertical="center" wrapText="1"/>
    </xf>
    <xf numFmtId="0" fontId="16" fillId="0" borderId="0" xfId="0" applyNumberFormat="1" applyFont="1" applyBorder="1" applyAlignment="1">
      <alignment horizontal="left" vertical="center"/>
    </xf>
    <xf numFmtId="0" fontId="16" fillId="0" borderId="0" xfId="0" applyNumberFormat="1" applyFont="1" applyBorder="1" applyAlignment="1">
      <alignment horizontal="center" vertical="center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11" xfId="0" applyNumberFormat="1" applyFont="1" applyBorder="1" applyAlignment="1">
      <alignment horizontal="center" vertical="center" wrapText="1"/>
    </xf>
    <xf numFmtId="0" fontId="16" fillId="0" borderId="11" xfId="0" applyNumberFormat="1" applyFont="1" applyBorder="1" applyAlignment="1">
      <alignment horizontal="center" vertical="center"/>
    </xf>
    <xf numFmtId="0" fontId="16" fillId="0" borderId="6" xfId="0" applyNumberFormat="1" applyFont="1" applyBorder="1" applyAlignment="1">
      <alignment horizontal="center" vertical="center"/>
    </xf>
    <xf numFmtId="0" fontId="16" fillId="0" borderId="21" xfId="0" applyNumberFormat="1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19" xfId="0" applyNumberFormat="1" applyFont="1" applyBorder="1" applyAlignment="1">
      <alignment horizontal="center" vertical="center" wrapText="1"/>
    </xf>
    <xf numFmtId="0" fontId="16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21" fillId="0" borderId="0" xfId="0" applyFont="1" applyAlignme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166" fontId="10" fillId="0" borderId="0" xfId="0" applyNumberFormat="1" applyFont="1" applyAlignment="1">
      <alignment horizontal="center" vertical="center" wrapText="1"/>
    </xf>
    <xf numFmtId="166" fontId="0" fillId="0" borderId="0" xfId="0" applyNumberFormat="1" applyFont="1" applyAlignment="1">
      <alignment horizontal="center" vertical="center"/>
    </xf>
    <xf numFmtId="166" fontId="0" fillId="0" borderId="0" xfId="0" applyNumberFormat="1"/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1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vertical="center"/>
    </xf>
    <xf numFmtId="0" fontId="10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Alignment="1">
      <alignment horizontal="left"/>
    </xf>
    <xf numFmtId="0" fontId="14" fillId="0" borderId="0" xfId="0" applyNumberFormat="1" applyFont="1" applyBorder="1" applyAlignment="1">
      <alignment horizontal="left" vertical="center"/>
    </xf>
    <xf numFmtId="0" fontId="14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left" vertical="center"/>
    </xf>
    <xf numFmtId="0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horizontal="left" vertical="center"/>
    </xf>
    <xf numFmtId="166" fontId="16" fillId="0" borderId="0" xfId="0" applyNumberFormat="1" applyFont="1" applyBorder="1" applyAlignment="1">
      <alignment horizontal="left" vertical="center"/>
    </xf>
    <xf numFmtId="166" fontId="16" fillId="0" borderId="9" xfId="0" applyNumberFormat="1" applyFont="1" applyBorder="1" applyAlignment="1">
      <alignment horizontal="center" vertical="center" wrapText="1"/>
    </xf>
    <xf numFmtId="166" fontId="14" fillId="0" borderId="3" xfId="0" applyNumberFormat="1" applyFont="1" applyBorder="1" applyAlignment="1">
      <alignment horizontal="center" vertical="center" wrapText="1"/>
    </xf>
    <xf numFmtId="166" fontId="14" fillId="0" borderId="0" xfId="0" applyNumberFormat="1" applyFont="1" applyAlignment="1">
      <alignment vertical="center"/>
    </xf>
    <xf numFmtId="0" fontId="13" fillId="0" borderId="27" xfId="0" applyFont="1" applyBorder="1" applyAlignment="1">
      <alignment horizontal="center" vertical="center" wrapText="1"/>
    </xf>
    <xf numFmtId="3" fontId="12" fillId="0" borderId="27" xfId="0" applyNumberFormat="1" applyFont="1" applyBorder="1" applyAlignment="1">
      <alignment horizontal="center" vertical="center" wrapText="1"/>
    </xf>
    <xf numFmtId="0" fontId="14" fillId="0" borderId="27" xfId="0" applyNumberFormat="1" applyFont="1" applyBorder="1" applyAlignment="1">
      <alignment horizontal="center" vertical="center" wrapText="1"/>
    </xf>
    <xf numFmtId="1" fontId="12" fillId="0" borderId="27" xfId="0" applyNumberFormat="1" applyFont="1" applyBorder="1" applyAlignment="1">
      <alignment horizontal="center" vertical="center" wrapText="1"/>
    </xf>
    <xf numFmtId="3" fontId="23" fillId="0" borderId="27" xfId="0" applyNumberFormat="1" applyFont="1" applyBorder="1" applyAlignment="1">
      <alignment horizontal="center" vertical="center" wrapText="1"/>
    </xf>
    <xf numFmtId="1" fontId="23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1" fontId="0" fillId="0" borderId="28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5" fillId="0" borderId="27" xfId="0" applyFont="1" applyBorder="1" applyAlignment="1">
      <alignment horizontal="center" vertical="center" wrapText="1"/>
    </xf>
    <xf numFmtId="0" fontId="16" fillId="0" borderId="27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25" fillId="3" borderId="27" xfId="0" applyNumberFormat="1" applyFont="1" applyFill="1" applyBorder="1" applyAlignment="1">
      <alignment horizontal="left" vertical="center" wrapText="1"/>
    </xf>
    <xf numFmtId="1" fontId="13" fillId="0" borderId="27" xfId="0" applyNumberFormat="1" applyFont="1" applyBorder="1" applyAlignment="1">
      <alignment horizontal="center" vertical="center" wrapText="1"/>
    </xf>
    <xf numFmtId="49" fontId="13" fillId="3" borderId="27" xfId="0" applyNumberFormat="1" applyFont="1" applyFill="1" applyBorder="1" applyAlignment="1">
      <alignment horizontal="left" vertical="center" wrapText="1"/>
    </xf>
    <xf numFmtId="1" fontId="13" fillId="0" borderId="35" xfId="0" applyNumberFormat="1" applyFont="1" applyBorder="1" applyAlignment="1">
      <alignment horizontal="center" vertical="center" wrapText="1"/>
    </xf>
    <xf numFmtId="3" fontId="12" fillId="0" borderId="35" xfId="0" applyNumberFormat="1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49" fontId="13" fillId="0" borderId="35" xfId="0" applyNumberFormat="1" applyFont="1" applyBorder="1" applyAlignment="1">
      <alignment horizontal="center" vertical="center" wrapText="1"/>
    </xf>
    <xf numFmtId="1" fontId="12" fillId="0" borderId="35" xfId="0" applyNumberFormat="1" applyFont="1" applyBorder="1" applyAlignment="1">
      <alignment horizontal="center" vertical="center" wrapText="1"/>
    </xf>
    <xf numFmtId="0" fontId="16" fillId="0" borderId="35" xfId="0" applyNumberFormat="1" applyFont="1" applyBorder="1" applyAlignment="1">
      <alignment horizontal="center" vertical="center" wrapText="1"/>
    </xf>
    <xf numFmtId="0" fontId="17" fillId="0" borderId="35" xfId="0" applyNumberFormat="1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49" fontId="5" fillId="3" borderId="35" xfId="0" applyNumberFormat="1" applyFont="1" applyFill="1" applyBorder="1" applyAlignment="1">
      <alignment vertical="center" wrapText="1"/>
    </xf>
    <xf numFmtId="49" fontId="5" fillId="0" borderId="35" xfId="0" applyNumberFormat="1" applyFont="1" applyBorder="1" applyAlignment="1">
      <alignment horizontal="center" vertical="center" wrapText="1"/>
    </xf>
    <xf numFmtId="1" fontId="10" fillId="0" borderId="35" xfId="0" applyNumberFormat="1" applyFont="1" applyBorder="1" applyAlignment="1">
      <alignment horizontal="center" vertical="center" wrapText="1"/>
    </xf>
    <xf numFmtId="1" fontId="10" fillId="0" borderId="37" xfId="0" applyNumberFormat="1" applyFont="1" applyBorder="1" applyAlignment="1">
      <alignment horizontal="center" vertical="center" wrapText="1"/>
    </xf>
    <xf numFmtId="164" fontId="5" fillId="0" borderId="38" xfId="0" applyNumberFormat="1" applyFont="1" applyBorder="1" applyAlignment="1">
      <alignment horizontal="center" vertical="center" wrapText="1"/>
    </xf>
    <xf numFmtId="49" fontId="13" fillId="0" borderId="35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left" vertical="center" wrapText="1"/>
    </xf>
    <xf numFmtId="49" fontId="7" fillId="0" borderId="35" xfId="0" applyNumberFormat="1" applyFont="1" applyFill="1" applyBorder="1" applyAlignment="1">
      <alignment horizontal="left" vertical="center" wrapText="1"/>
    </xf>
    <xf numFmtId="49" fontId="7" fillId="0" borderId="26" xfId="0" applyNumberFormat="1" applyFont="1" applyFill="1" applyBorder="1" applyAlignment="1">
      <alignment horizontal="left" vertical="center" wrapText="1"/>
    </xf>
    <xf numFmtId="1" fontId="2" fillId="0" borderId="36" xfId="0" applyNumberFormat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3" fontId="12" fillId="0" borderId="35" xfId="4" applyNumberFormat="1" applyFont="1" applyBorder="1" applyAlignment="1">
      <alignment horizontal="center" vertical="center" wrapText="1"/>
    </xf>
    <xf numFmtId="49" fontId="13" fillId="0" borderId="35" xfId="4" applyNumberFormat="1" applyFont="1" applyBorder="1" applyAlignment="1">
      <alignment horizontal="left" vertical="center" wrapText="1"/>
    </xf>
    <xf numFmtId="49" fontId="13" fillId="0" borderId="35" xfId="4" applyNumberFormat="1" applyFont="1" applyBorder="1" applyAlignment="1">
      <alignment horizontal="center" vertical="center" wrapText="1"/>
    </xf>
    <xf numFmtId="0" fontId="13" fillId="0" borderId="35" xfId="4" applyFont="1" applyBorder="1" applyAlignment="1">
      <alignment horizontal="center" vertical="center" wrapText="1"/>
    </xf>
    <xf numFmtId="1" fontId="12" fillId="0" borderId="35" xfId="4" applyNumberFormat="1" applyFont="1" applyBorder="1" applyAlignment="1">
      <alignment horizontal="center" vertical="center" wrapText="1"/>
    </xf>
    <xf numFmtId="49" fontId="27" fillId="0" borderId="35" xfId="4" applyNumberFormat="1" applyFont="1" applyBorder="1" applyAlignment="1">
      <alignment horizontal="center" vertical="center" wrapText="1"/>
    </xf>
    <xf numFmtId="1" fontId="27" fillId="0" borderId="35" xfId="4" applyNumberFormat="1" applyFont="1" applyBorder="1" applyAlignment="1">
      <alignment horizontal="center" vertical="center" wrapText="1"/>
    </xf>
    <xf numFmtId="1" fontId="7" fillId="0" borderId="36" xfId="0" applyNumberFormat="1" applyFont="1" applyBorder="1" applyAlignment="1">
      <alignment horizontal="center" vertical="center" wrapText="1"/>
    </xf>
    <xf numFmtId="1" fontId="2" fillId="0" borderId="36" xfId="0" applyNumberFormat="1" applyFont="1" applyBorder="1" applyAlignment="1">
      <alignment horizontal="center" vertical="center" wrapText="1"/>
    </xf>
    <xf numFmtId="49" fontId="10" fillId="0" borderId="35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/>
    </xf>
    <xf numFmtId="3" fontId="12" fillId="0" borderId="35" xfId="5" applyNumberFormat="1" applyFont="1" applyBorder="1" applyAlignment="1">
      <alignment horizontal="center" vertical="center" wrapText="1"/>
    </xf>
    <xf numFmtId="49" fontId="13" fillId="0" borderId="35" xfId="5" applyNumberFormat="1" applyFont="1" applyBorder="1" applyAlignment="1">
      <alignment horizontal="left" vertical="center" wrapText="1"/>
    </xf>
    <xf numFmtId="49" fontId="13" fillId="0" borderId="35" xfId="5" applyNumberFormat="1" applyFont="1" applyBorder="1" applyAlignment="1">
      <alignment horizontal="center" vertical="center" wrapText="1"/>
    </xf>
    <xf numFmtId="0" fontId="13" fillId="0" borderId="35" xfId="5" applyFont="1" applyBorder="1" applyAlignment="1">
      <alignment horizontal="center" vertical="center" wrapText="1"/>
    </xf>
    <xf numFmtId="1" fontId="12" fillId="0" borderId="35" xfId="5" applyNumberFormat="1" applyFont="1" applyBorder="1" applyAlignment="1">
      <alignment horizontal="center" vertical="center" wrapText="1"/>
    </xf>
    <xf numFmtId="49" fontId="27" fillId="0" borderId="35" xfId="5" applyNumberFormat="1" applyFont="1" applyBorder="1" applyAlignment="1">
      <alignment horizontal="center" vertical="center" wrapText="1"/>
    </xf>
    <xf numFmtId="1" fontId="27" fillId="0" borderId="35" xfId="5" applyNumberFormat="1" applyFont="1" applyBorder="1" applyAlignment="1">
      <alignment horizontal="center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center" vertical="center" wrapText="1"/>
    </xf>
    <xf numFmtId="0" fontId="10" fillId="0" borderId="35" xfId="0" applyNumberFormat="1" applyFont="1" applyBorder="1" applyAlignment="1">
      <alignment horizontal="center" vertical="center" wrapText="1"/>
    </xf>
    <xf numFmtId="49" fontId="14" fillId="0" borderId="35" xfId="0" applyNumberFormat="1" applyFont="1" applyBorder="1" applyAlignment="1">
      <alignment horizontal="center" vertical="center" wrapText="1"/>
    </xf>
    <xf numFmtId="0" fontId="14" fillId="0" borderId="0" xfId="0" applyFont="1"/>
    <xf numFmtId="0" fontId="5" fillId="0" borderId="35" xfId="0" applyFont="1" applyBorder="1" applyAlignment="1">
      <alignment horizontal="center" vertical="center" wrapText="1"/>
    </xf>
    <xf numFmtId="0" fontId="14" fillId="0" borderId="35" xfId="0" applyNumberFormat="1" applyFont="1" applyBorder="1" applyAlignment="1">
      <alignment horizontal="left" vertical="center" wrapText="1"/>
    </xf>
    <xf numFmtId="0" fontId="14" fillId="0" borderId="35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left" vertical="center" wrapText="1"/>
    </xf>
    <xf numFmtId="3" fontId="12" fillId="0" borderId="37" xfId="0" applyNumberFormat="1" applyFont="1" applyBorder="1" applyAlignment="1">
      <alignment horizontal="center" vertical="center" wrapText="1"/>
    </xf>
    <xf numFmtId="49" fontId="13" fillId="0" borderId="37" xfId="0" applyNumberFormat="1" applyFont="1" applyBorder="1" applyAlignment="1">
      <alignment horizontal="left" vertical="center" wrapText="1"/>
    </xf>
    <xf numFmtId="0" fontId="13" fillId="0" borderId="37" xfId="0" applyFont="1" applyBorder="1" applyAlignment="1">
      <alignment horizontal="center" vertical="center" wrapText="1"/>
    </xf>
    <xf numFmtId="1" fontId="13" fillId="0" borderId="37" xfId="0" applyNumberFormat="1" applyFont="1" applyBorder="1" applyAlignment="1">
      <alignment horizontal="center" vertical="center" wrapText="1"/>
    </xf>
    <xf numFmtId="49" fontId="29" fillId="0" borderId="35" xfId="1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6" fillId="0" borderId="0" xfId="0" applyNumberFormat="1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 wrapText="1"/>
    </xf>
    <xf numFmtId="166" fontId="14" fillId="0" borderId="10" xfId="0" applyNumberFormat="1" applyFont="1" applyBorder="1" applyAlignment="1">
      <alignment horizontal="center" vertical="center" wrapText="1"/>
    </xf>
    <xf numFmtId="0" fontId="14" fillId="0" borderId="10" xfId="0" applyNumberFormat="1" applyFont="1" applyBorder="1" applyAlignment="1">
      <alignment horizontal="center" vertical="center" wrapText="1"/>
    </xf>
  </cellXfs>
  <cellStyles count="6">
    <cellStyle name="Excel Built-in Normal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2433BF71-4ABB-40A9-800D-9AFFFC26C4D6}"/>
    <cellStyle name="Normální 5" xfId="5" xr:uid="{A5B85FAB-C2EC-47AA-94F9-2CC15E07ED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Velk&#225;%20cena%20Krnova\Tabulky%20pro%20sout&#283;&#382;e%20jednotlivc&#367;%202021\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Velk&#225;%20cena%20Krnova\Tabulky%20pro%20sout&#283;&#382;e%20jednotlivc&#367;%202021\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4">
          <cell r="A4" t="str">
            <v>Datum:</v>
          </cell>
        </row>
        <row r="9">
          <cell r="A9" t="str">
            <v>Soutěž</v>
          </cell>
        </row>
        <row r="107">
          <cell r="A107" t="str">
            <v>Věkové kategorie</v>
          </cell>
        </row>
        <row r="108">
          <cell r="A108" t="str">
            <v>mužské složky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5">
          <cell r="A115" t="str">
            <v>ženské složky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C122" t="str">
            <v>C přípravka žákyně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63">
          <cell r="A163" t="str">
            <v>ř.ř.</v>
          </cell>
        </row>
        <row r="164">
          <cell r="A164" t="str">
            <v>v.s.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</row>
      </sheetData>
      <sheetData sheetId="1"/>
      <sheetData sheetId="2">
        <row r="3">
          <cell r="B3" t="str">
            <v xml:space="preserve">Velká cena Krnova 2022 </v>
          </cell>
        </row>
      </sheetData>
      <sheetData sheetId="3"/>
      <sheetData sheetId="4">
        <row r="6">
          <cell r="B6" t="str">
            <v>ml.ž, ř.ř.</v>
          </cell>
        </row>
      </sheetData>
      <sheetData sheetId="5">
        <row r="9">
          <cell r="A9" t="str">
            <v>číslo</v>
          </cell>
        </row>
        <row r="10">
          <cell r="D10" t="str">
            <v>TJ KZ Bohemians Praha</v>
          </cell>
          <cell r="E10" t="str">
            <v>Bohem.</v>
          </cell>
        </row>
        <row r="11">
          <cell r="D11" t="str">
            <v>TJ K.A. Smíchov</v>
          </cell>
          <cell r="E11" t="str">
            <v>Smích.</v>
          </cell>
        </row>
        <row r="12">
          <cell r="D12" t="str">
            <v>TJ PSK Olymp Praha</v>
          </cell>
          <cell r="E12" t="str">
            <v>Olymp</v>
          </cell>
        </row>
        <row r="13">
          <cell r="D13" t="str">
            <v xml:space="preserve">T.J. Sokol Vyšehrad                                      </v>
          </cell>
          <cell r="E13" t="str">
            <v>Vyšeh.</v>
          </cell>
        </row>
        <row r="14">
          <cell r="D14" t="str">
            <v>T.J. Sokol Mladá Boleslav</v>
          </cell>
          <cell r="E14" t="str">
            <v>M.Bol.</v>
          </cell>
        </row>
        <row r="15">
          <cell r="D15" t="str">
            <v>T.J. Sokol Hnidousy Motyčín</v>
          </cell>
          <cell r="E15" t="str">
            <v>Hnid.</v>
          </cell>
        </row>
        <row r="16">
          <cell r="D16" t="str">
            <v>T.J. Sokol Stochov-Honice</v>
          </cell>
          <cell r="E16" t="str">
            <v>Stoch.</v>
          </cell>
        </row>
        <row r="17">
          <cell r="D17" t="str">
            <v>Zápas Stříbro</v>
          </cell>
          <cell r="E17" t="str">
            <v>Stříb.</v>
          </cell>
        </row>
        <row r="18">
          <cell r="D18" t="str">
            <v>TJ Jiskra Nejdek</v>
          </cell>
          <cell r="E18" t="str">
            <v>Nejd.</v>
          </cell>
        </row>
        <row r="19">
          <cell r="D19" t="str">
            <v xml:space="preserve">TJ Holýšov </v>
          </cell>
          <cell r="E19" t="str">
            <v>Holyš.</v>
          </cell>
        </row>
        <row r="20">
          <cell r="D20" t="str">
            <v>TJ Lokomotiva Plzeň</v>
          </cell>
          <cell r="E20" t="str">
            <v>Lok.Pl.</v>
          </cell>
        </row>
        <row r="21">
          <cell r="D21" t="str">
            <v>TJ Olympie Březová</v>
          </cell>
          <cell r="E21" t="str">
            <v>Břez.</v>
          </cell>
        </row>
        <row r="22">
          <cell r="D22" t="str">
            <v>TJ Slavoj Plzeň</v>
          </cell>
          <cell r="E22" t="str">
            <v>Sl.Plz.</v>
          </cell>
        </row>
        <row r="23">
          <cell r="D23" t="str">
            <v>T.J. Sokol Plzeň I</v>
          </cell>
          <cell r="E23" t="str">
            <v>Sok.Pl.</v>
          </cell>
        </row>
        <row r="24">
          <cell r="D24" t="str">
            <v>T.J. Sokol Mariánské Lázně</v>
          </cell>
          <cell r="E24" t="str">
            <v>M.Láz.</v>
          </cell>
        </row>
        <row r="25">
          <cell r="D25" t="str">
            <v>TJ Baník Meziboří</v>
          </cell>
          <cell r="E25" t="str">
            <v>Mezib.</v>
          </cell>
        </row>
        <row r="26">
          <cell r="D26" t="str">
            <v>SO Zápas Teplice</v>
          </cell>
          <cell r="E26" t="str">
            <v>Tepl.</v>
          </cell>
        </row>
        <row r="27">
          <cell r="D27" t="str">
            <v>TJ Klášterec n/Ohří</v>
          </cell>
          <cell r="E27" t="str">
            <v>Klášt.</v>
          </cell>
        </row>
        <row r="28">
          <cell r="D28" t="str">
            <v>CZECH WRESTLING Chomutov</v>
          </cell>
          <cell r="E28" t="str">
            <v>CW Cho.</v>
          </cell>
        </row>
        <row r="29">
          <cell r="D29" t="str">
            <v>TJ ZK Cíl Chomutov</v>
          </cell>
          <cell r="E29" t="str">
            <v>Cíl Cho.</v>
          </cell>
        </row>
        <row r="30">
          <cell r="D30" t="str">
            <v>TJ Sokol Zápas Spořice</v>
          </cell>
          <cell r="E30" t="str">
            <v>Spoř.</v>
          </cell>
        </row>
        <row r="31">
          <cell r="D31" t="str">
            <v>SK NUR Ústí nad Labem</v>
          </cell>
          <cell r="E31" t="str">
            <v>Nur</v>
          </cell>
        </row>
        <row r="32">
          <cell r="D32" t="str">
            <v>TJ Lokomotiva Nelson Liberec</v>
          </cell>
          <cell r="E32" t="str">
            <v>Lib.</v>
          </cell>
        </row>
        <row r="33">
          <cell r="D33" t="str">
            <v>T.J. Sokol Varnsdorf</v>
          </cell>
          <cell r="E33" t="str">
            <v>Varns.</v>
          </cell>
        </row>
        <row r="34">
          <cell r="D34" t="str">
            <v>TJ Spartak Nelson Chrastava</v>
          </cell>
          <cell r="E34" t="str">
            <v>Chrast.</v>
          </cell>
        </row>
        <row r="35">
          <cell r="D35" t="str">
            <v>TJ Novia Krásná Lípa</v>
          </cell>
          <cell r="E35" t="str">
            <v>K.Lípa</v>
          </cell>
        </row>
        <row r="36">
          <cell r="D36" t="str">
            <v>Oddíl zápasu Prysk</v>
          </cell>
          <cell r="E36" t="str">
            <v>Prysk</v>
          </cell>
        </row>
        <row r="37">
          <cell r="D37" t="str">
            <v>TJ Jiskra Havlíčkův Brod</v>
          </cell>
          <cell r="E37" t="str">
            <v>H.Brod</v>
          </cell>
        </row>
        <row r="38">
          <cell r="D38" t="str">
            <v>T.J. Sokol Borohrádek</v>
          </cell>
          <cell r="E38" t="str">
            <v>Boroh.</v>
          </cell>
        </row>
        <row r="39">
          <cell r="D39" t="str">
            <v>T.J. Sokol Rtyně</v>
          </cell>
          <cell r="E39" t="str">
            <v>Rtyně</v>
          </cell>
        </row>
        <row r="40">
          <cell r="D40" t="str">
            <v>T.J. Sokol Hradec Králové</v>
          </cell>
          <cell r="E40" t="str">
            <v>Sok.HK</v>
          </cell>
        </row>
        <row r="41">
          <cell r="D41" t="str">
            <v>TJ Slavia Hradec Králové</v>
          </cell>
          <cell r="E41" t="str">
            <v>Sla.HK</v>
          </cell>
        </row>
        <row r="42">
          <cell r="D42" t="str">
            <v>TJ Nivnice</v>
          </cell>
          <cell r="E42" t="str">
            <v>Nivn.</v>
          </cell>
        </row>
        <row r="43">
          <cell r="D43" t="str">
            <v>TJ SK Jihlava</v>
          </cell>
          <cell r="E43" t="str">
            <v>Jihl.</v>
          </cell>
        </row>
        <row r="44">
          <cell r="D44" t="str">
            <v xml:space="preserve">T.J. Sokol I Prostějov </v>
          </cell>
          <cell r="E44" t="str">
            <v>Prosť.</v>
          </cell>
        </row>
        <row r="45">
          <cell r="D45" t="str">
            <v>T.J. Sokol Hodonín</v>
          </cell>
          <cell r="E45" t="str">
            <v>Hod.</v>
          </cell>
        </row>
        <row r="46">
          <cell r="D46" t="str">
            <v>TJ Bučovice</v>
          </cell>
          <cell r="E46" t="str">
            <v>Buč.</v>
          </cell>
        </row>
        <row r="47">
          <cell r="D47" t="str">
            <v>TJ Třebíč</v>
          </cell>
          <cell r="E47" t="str">
            <v>TJ Třeb.</v>
          </cell>
        </row>
        <row r="48">
          <cell r="D48" t="str">
            <v>TAK Hellas Brno</v>
          </cell>
          <cell r="E48" t="str">
            <v>Brno</v>
          </cell>
        </row>
        <row r="49">
          <cell r="D49" t="str">
            <v>TJ Sokol Čechovice (ČUS)</v>
          </cell>
          <cell r="E49" t="str">
            <v>Čech.</v>
          </cell>
        </row>
        <row r="50">
          <cell r="D50" t="str">
            <v>TJ Sokol Deblín</v>
          </cell>
          <cell r="E50" t="str">
            <v>Debl.</v>
          </cell>
        </row>
        <row r="51">
          <cell r="D51" t="str">
            <v>Wrestling Club Třebíč</v>
          </cell>
          <cell r="E51" t="str">
            <v>Wr.Třeb.</v>
          </cell>
        </row>
        <row r="52">
          <cell r="D52" t="str">
            <v>T.J. Sokol Moravská Ostrava II.</v>
          </cell>
          <cell r="E52" t="str">
            <v>Ostr.</v>
          </cell>
        </row>
        <row r="53">
          <cell r="D53" t="str">
            <v>TJ Lokomotiva Krnov</v>
          </cell>
          <cell r="E53" t="str">
            <v>Krn.</v>
          </cell>
        </row>
        <row r="54">
          <cell r="D54" t="str">
            <v>TJ Nový Jičín</v>
          </cell>
          <cell r="E54" t="str">
            <v>N.Jič.</v>
          </cell>
        </row>
        <row r="55">
          <cell r="D55" t="str">
            <v>TJ TŽ Třinec</v>
          </cell>
          <cell r="E55" t="str">
            <v>Třin.</v>
          </cell>
        </row>
        <row r="56">
          <cell r="D56" t="str">
            <v>TJ SSK Vítkovice</v>
          </cell>
          <cell r="E56" t="str">
            <v>SSK Vít.</v>
          </cell>
        </row>
        <row r="57">
          <cell r="D57" t="str">
            <v>SK Tichá</v>
          </cell>
          <cell r="E57" t="str">
            <v>Tichá</v>
          </cell>
        </row>
        <row r="58">
          <cell r="D58" t="str">
            <v>T.J. Sokol Vítkovice</v>
          </cell>
          <cell r="E58" t="str">
            <v>Sok.Vít.</v>
          </cell>
        </row>
        <row r="59">
          <cell r="D59" t="str">
            <v xml:space="preserve">TJ Baník Ostrava </v>
          </cell>
          <cell r="E59" t="str">
            <v>Ban.Ost.</v>
          </cell>
        </row>
        <row r="60">
          <cell r="D60" t="str">
            <v>T.J. Sokol Olomouc</v>
          </cell>
          <cell r="E60" t="str">
            <v>Olom.</v>
          </cell>
        </row>
        <row r="61">
          <cell r="D61" t="str">
            <v>T.J. Sokol Dub</v>
          </cell>
          <cell r="E61" t="str">
            <v>Dub</v>
          </cell>
        </row>
        <row r="62">
          <cell r="D62" t="str">
            <v>SC "Favorit Klesin" - UKR</v>
          </cell>
          <cell r="E62" t="str">
            <v>Klesin</v>
          </cell>
        </row>
        <row r="63">
          <cell r="D63" t="str">
            <v>ZK Ursus Bratislava - SVK</v>
          </cell>
          <cell r="E63" t="str">
            <v>Blava</v>
          </cell>
        </row>
        <row r="64">
          <cell r="D64" t="str">
            <v>ZK Košice 1904 - SVK</v>
          </cell>
          <cell r="E64" t="str">
            <v>Košice</v>
          </cell>
        </row>
        <row r="65">
          <cell r="D65" t="str">
            <v>TC Ferencvaros Budapest - HUN</v>
          </cell>
          <cell r="E65" t="str">
            <v>Budap.</v>
          </cell>
        </row>
        <row r="66">
          <cell r="D66" t="str">
            <v>ULKS "Sowa" Pieszyce - POL</v>
          </cell>
          <cell r="E66" t="str">
            <v>Sowa</v>
          </cell>
        </row>
        <row r="67">
          <cell r="D67" t="str">
            <v>LKS "Feniks" Stargard - POL</v>
          </cell>
          <cell r="E67" t="str">
            <v>Feniks</v>
          </cell>
        </row>
        <row r="68">
          <cell r="D68" t="str">
            <v>1. Luckenwalde SC - GER</v>
          </cell>
          <cell r="E68" t="str">
            <v>Lucken.</v>
          </cell>
        </row>
        <row r="69">
          <cell r="D69" t="str">
            <v>RK "Mladost" Valievo - SRB</v>
          </cell>
          <cell r="E69" t="str">
            <v>Valievo</v>
          </cell>
        </row>
        <row r="70">
          <cell r="D70" t="str">
            <v>Alania Vladikavkaz - RUS</v>
          </cell>
          <cell r="E70" t="str">
            <v>Alania</v>
          </cell>
        </row>
        <row r="71">
          <cell r="D71" t="str">
            <v>ZŠK Gabčíkovo - SVK</v>
          </cell>
          <cell r="E71" t="str">
            <v>Gabčík.</v>
          </cell>
        </row>
        <row r="72">
          <cell r="D72" t="str">
            <v>ZK Dunajská Streda - SVK</v>
          </cell>
          <cell r="E72" t="str">
            <v>Streda</v>
          </cell>
        </row>
        <row r="73">
          <cell r="D73" t="str">
            <v>ZK Dunajplavba Bratislava - SVK</v>
          </cell>
          <cell r="E73" t="str">
            <v>Dunaj.</v>
          </cell>
        </row>
        <row r="74">
          <cell r="D74" t="str">
            <v>LLC Trenčík - SVK</v>
          </cell>
          <cell r="E74" t="str">
            <v>Trenč.</v>
          </cell>
        </row>
        <row r="75">
          <cell r="D75" t="str">
            <v>KZ Kolárovo - SVK</v>
          </cell>
          <cell r="E75" t="str">
            <v>Kolár.</v>
          </cell>
        </row>
        <row r="76">
          <cell r="D76" t="str">
            <v>KZ Veĺký Medér - SVK</v>
          </cell>
          <cell r="E76" t="str">
            <v>Medér</v>
          </cell>
        </row>
        <row r="77">
          <cell r="D77" t="str">
            <v>KZ Bánovce - SVK</v>
          </cell>
          <cell r="E77" t="str">
            <v>Bánovce</v>
          </cell>
        </row>
        <row r="78">
          <cell r="D78" t="str">
            <v>TJ AC Nitra - SVK</v>
          </cell>
          <cell r="E78" t="str">
            <v>Nitra</v>
          </cell>
        </row>
        <row r="79">
          <cell r="D79" t="str">
            <v>ZK Baník Prievidza - SVK</v>
          </cell>
          <cell r="E79" t="str">
            <v>Prievid.</v>
          </cell>
        </row>
        <row r="80">
          <cell r="D80" t="str">
            <v>MKZ Unia Raciborz - POL</v>
          </cell>
          <cell r="E80" t="str">
            <v>Racib.</v>
          </cell>
        </row>
        <row r="81">
          <cell r="D81" t="str">
            <v>Dukla Trenčín - SVK</v>
          </cell>
          <cell r="E81" t="str">
            <v>Trenčín</v>
          </cell>
        </row>
        <row r="82">
          <cell r="D82" t="str">
            <v>GKS Katowice</v>
          </cell>
          <cell r="E82" t="str">
            <v>Katowice</v>
          </cell>
        </row>
        <row r="83">
          <cell r="D83" t="str">
            <v>SK Zápas Jablunkov</v>
          </cell>
          <cell r="E83" t="str">
            <v>Jabl.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E203"/>
  <sheetViews>
    <sheetView zoomScaleNormal="100" workbookViewId="0">
      <pane ySplit="89" topLeftCell="A159" activePane="bottomLeft" state="frozen"/>
      <selection pane="bottomLeft" activeCell="K2" sqref="K2"/>
    </sheetView>
  </sheetViews>
  <sheetFormatPr defaultColWidth="9.109375" defaultRowHeight="15.6"/>
  <cols>
    <col min="1" max="1" width="6.5546875" style="90" customWidth="1"/>
    <col min="2" max="3" width="7.44140625" style="90" customWidth="1"/>
    <col min="4" max="4" width="5.6640625" style="168" customWidth="1"/>
    <col min="5" max="5" width="28.5546875" style="90" customWidth="1"/>
    <col min="6" max="6" width="12.44140625" style="90" customWidth="1"/>
    <col min="7" max="7" width="8" style="90" customWidth="1"/>
    <col min="8" max="8" width="6.109375" style="90" customWidth="1"/>
    <col min="9" max="9" width="9.5546875" style="173" customWidth="1"/>
    <col min="10" max="10" width="9.88671875" style="90" customWidth="1"/>
    <col min="11" max="16384" width="9.109375" style="85"/>
  </cols>
  <sheetData>
    <row r="1" spans="1:10" ht="24.6">
      <c r="A1" s="259" t="s">
        <v>504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10" ht="15.75" customHeight="1">
      <c r="A2" s="125" t="s">
        <v>234</v>
      </c>
      <c r="B2" s="260" t="s">
        <v>235</v>
      </c>
      <c r="C2" s="260"/>
      <c r="D2" s="260"/>
      <c r="E2" s="260"/>
      <c r="F2" s="89" t="s">
        <v>472</v>
      </c>
      <c r="G2" s="260" t="s">
        <v>377</v>
      </c>
      <c r="H2" s="260"/>
      <c r="I2" s="260"/>
      <c r="J2" s="260"/>
    </row>
    <row r="3" spans="1:10" ht="15.75" customHeight="1">
      <c r="A3" s="125" t="s">
        <v>236</v>
      </c>
      <c r="B3" s="260" t="s">
        <v>237</v>
      </c>
      <c r="C3" s="260"/>
      <c r="D3" s="260"/>
      <c r="E3" s="260"/>
      <c r="F3" s="89"/>
      <c r="G3" s="89"/>
      <c r="H3" s="89"/>
      <c r="I3" s="169"/>
      <c r="J3" s="89"/>
    </row>
    <row r="4" spans="1:10" ht="15.75" hidden="1" customHeight="1">
      <c r="A4" s="117"/>
      <c r="B4" s="164"/>
      <c r="C4" s="128"/>
      <c r="D4" s="128"/>
      <c r="E4" s="128"/>
      <c r="F4" s="89"/>
      <c r="G4" s="91"/>
      <c r="H4" s="128"/>
      <c r="I4" s="170"/>
      <c r="J4" s="117"/>
    </row>
    <row r="5" spans="1:10" hidden="1">
      <c r="A5" s="90" t="s">
        <v>240</v>
      </c>
      <c r="G5" s="91"/>
      <c r="H5" s="128"/>
      <c r="I5" s="170"/>
      <c r="J5" s="117"/>
    </row>
    <row r="6" spans="1:10" hidden="1">
      <c r="A6" s="91"/>
      <c r="B6" s="91"/>
      <c r="C6" s="91"/>
      <c r="D6" s="167"/>
      <c r="E6" s="91"/>
      <c r="F6" s="91"/>
      <c r="G6" s="91"/>
      <c r="H6" s="128"/>
      <c r="I6" s="170"/>
      <c r="J6" s="117"/>
    </row>
    <row r="7" spans="1:10" s="86" customFormat="1" hidden="1">
      <c r="A7" s="261"/>
      <c r="B7" s="261"/>
      <c r="C7" s="261"/>
      <c r="D7" s="261"/>
      <c r="E7" s="261"/>
      <c r="F7" s="90" t="s">
        <v>505</v>
      </c>
      <c r="G7" s="128"/>
      <c r="H7" s="128"/>
      <c r="I7" s="170"/>
      <c r="J7" s="129"/>
    </row>
    <row r="8" spans="1:10" s="86" customFormat="1" ht="16.2" thickBot="1">
      <c r="A8" s="91"/>
      <c r="B8" s="91"/>
      <c r="C8" s="91"/>
      <c r="D8" s="167"/>
      <c r="E8" s="91" t="s">
        <v>506</v>
      </c>
      <c r="F8" s="90"/>
      <c r="G8" s="128"/>
      <c r="H8" s="128"/>
      <c r="I8" s="170"/>
      <c r="J8" s="129"/>
    </row>
    <row r="9" spans="1:10" s="86" customFormat="1" ht="16.2" hidden="1" thickBot="1">
      <c r="A9" s="91"/>
      <c r="B9" s="91"/>
      <c r="C9" s="91"/>
      <c r="D9" s="167"/>
      <c r="E9" s="91"/>
      <c r="F9" s="90">
        <v>0</v>
      </c>
      <c r="G9" s="128"/>
      <c r="H9" s="128"/>
      <c r="I9" s="170"/>
      <c r="J9" s="129"/>
    </row>
    <row r="10" spans="1:10" s="86" customFormat="1" ht="16.2" hidden="1" thickBot="1">
      <c r="A10" s="91"/>
      <c r="B10" s="91"/>
      <c r="C10" s="91"/>
      <c r="D10" s="167"/>
      <c r="E10" s="91"/>
      <c r="F10" s="90">
        <v>0</v>
      </c>
      <c r="G10" s="128"/>
      <c r="H10" s="128"/>
      <c r="I10" s="170"/>
      <c r="J10" s="129"/>
    </row>
    <row r="11" spans="1:10" s="86" customFormat="1" ht="16.2" hidden="1" thickBot="1">
      <c r="A11" s="91"/>
      <c r="B11" s="91"/>
      <c r="C11" s="91"/>
      <c r="D11" s="167"/>
      <c r="E11" s="91"/>
      <c r="F11" s="90">
        <v>0</v>
      </c>
      <c r="G11" s="128"/>
      <c r="H11" s="128"/>
      <c r="I11" s="170"/>
      <c r="J11" s="129"/>
    </row>
    <row r="12" spans="1:10" s="86" customFormat="1" ht="16.2" hidden="1" thickBot="1">
      <c r="A12" s="91"/>
      <c r="B12" s="91"/>
      <c r="C12" s="91"/>
      <c r="D12" s="167"/>
      <c r="E12" s="91"/>
      <c r="F12" s="90">
        <v>0</v>
      </c>
      <c r="G12" s="128"/>
      <c r="H12" s="128"/>
      <c r="I12" s="170"/>
      <c r="J12" s="129"/>
    </row>
    <row r="13" spans="1:10" s="86" customFormat="1" ht="16.2" hidden="1" thickBot="1">
      <c r="A13" s="91"/>
      <c r="B13" s="91"/>
      <c r="C13" s="91"/>
      <c r="D13" s="167"/>
      <c r="E13" s="91"/>
      <c r="F13" s="90">
        <v>0</v>
      </c>
      <c r="G13" s="128"/>
      <c r="H13" s="128"/>
      <c r="I13" s="170"/>
      <c r="J13" s="129"/>
    </row>
    <row r="14" spans="1:10" s="86" customFormat="1" ht="16.2" hidden="1" thickBot="1">
      <c r="A14" s="91"/>
      <c r="B14" s="91"/>
      <c r="C14" s="91"/>
      <c r="D14" s="167"/>
      <c r="E14" s="91"/>
      <c r="F14" s="90">
        <v>0</v>
      </c>
      <c r="G14" s="128"/>
      <c r="H14" s="128"/>
      <c r="I14" s="170"/>
      <c r="J14" s="129"/>
    </row>
    <row r="15" spans="1:10" s="86" customFormat="1" ht="16.2" hidden="1" thickBot="1">
      <c r="A15" s="91"/>
      <c r="B15" s="91"/>
      <c r="C15" s="91"/>
      <c r="D15" s="167"/>
      <c r="E15" s="91"/>
      <c r="F15" s="90" t="s">
        <v>155</v>
      </c>
      <c r="G15" s="128"/>
      <c r="H15" s="128"/>
      <c r="I15" s="170"/>
      <c r="J15" s="129"/>
    </row>
    <row r="16" spans="1:10" s="86" customFormat="1" ht="16.2" hidden="1" thickBot="1">
      <c r="A16" s="91"/>
      <c r="B16" s="91"/>
      <c r="C16" s="91"/>
      <c r="D16" s="167"/>
      <c r="E16" s="91"/>
      <c r="F16" s="90" t="s">
        <v>142</v>
      </c>
      <c r="G16" s="128"/>
      <c r="H16" s="128"/>
      <c r="I16" s="170"/>
      <c r="J16" s="129"/>
    </row>
    <row r="17" spans="1:10" s="86" customFormat="1" ht="16.2" hidden="1" thickBot="1">
      <c r="A17" s="91"/>
      <c r="B17" s="91"/>
      <c r="C17" s="91"/>
      <c r="D17" s="167"/>
      <c r="E17" s="91"/>
      <c r="F17" s="90" t="s">
        <v>289</v>
      </c>
      <c r="G17" s="128"/>
      <c r="H17" s="128"/>
      <c r="I17" s="170"/>
      <c r="J17" s="129"/>
    </row>
    <row r="18" spans="1:10" s="86" customFormat="1" ht="16.2" hidden="1" thickBot="1">
      <c r="A18" s="91"/>
      <c r="B18" s="91"/>
      <c r="C18" s="91"/>
      <c r="D18" s="167"/>
      <c r="E18" s="91"/>
      <c r="F18" s="90" t="s">
        <v>211</v>
      </c>
      <c r="G18" s="128"/>
      <c r="H18" s="128"/>
      <c r="I18" s="170"/>
      <c r="J18" s="129"/>
    </row>
    <row r="19" spans="1:10" s="86" customFormat="1" ht="16.2" hidden="1" thickBot="1">
      <c r="A19" s="91"/>
      <c r="B19" s="91"/>
      <c r="C19" s="91"/>
      <c r="D19" s="167"/>
      <c r="E19" s="91"/>
      <c r="F19" s="90" t="s">
        <v>288</v>
      </c>
      <c r="G19" s="128"/>
      <c r="H19" s="128"/>
      <c r="I19" s="170"/>
      <c r="J19" s="129"/>
    </row>
    <row r="20" spans="1:10" s="86" customFormat="1" ht="16.2" hidden="1" thickBot="1">
      <c r="A20" s="91"/>
      <c r="B20" s="91"/>
      <c r="C20" s="91"/>
      <c r="D20" s="167"/>
      <c r="E20" s="91"/>
      <c r="F20" s="90" t="s">
        <v>457</v>
      </c>
      <c r="G20" s="128"/>
      <c r="H20" s="128"/>
      <c r="I20" s="170"/>
      <c r="J20" s="129"/>
    </row>
    <row r="21" spans="1:10" s="86" customFormat="1" ht="16.2" hidden="1" thickBot="1">
      <c r="A21" s="91"/>
      <c r="B21" s="91"/>
      <c r="C21" s="91"/>
      <c r="D21" s="167"/>
      <c r="E21" s="91"/>
      <c r="F21" s="90" t="s">
        <v>456</v>
      </c>
      <c r="G21" s="128"/>
      <c r="H21" s="128"/>
      <c r="I21" s="170"/>
      <c r="J21" s="129"/>
    </row>
    <row r="22" spans="1:10" s="86" customFormat="1" ht="16.2" hidden="1" thickBot="1">
      <c r="A22" s="91"/>
      <c r="B22" s="91"/>
      <c r="C22" s="91"/>
      <c r="D22" s="167"/>
      <c r="E22" s="91"/>
      <c r="F22" s="90" t="s">
        <v>455</v>
      </c>
      <c r="G22" s="128"/>
      <c r="H22" s="128"/>
      <c r="I22" s="170"/>
      <c r="J22" s="129"/>
    </row>
    <row r="23" spans="1:10" s="86" customFormat="1" ht="16.2" hidden="1" thickBot="1">
      <c r="A23" s="91"/>
      <c r="B23" s="91"/>
      <c r="C23" s="91"/>
      <c r="D23" s="167"/>
      <c r="E23" s="91"/>
      <c r="F23" s="90" t="s">
        <v>454</v>
      </c>
      <c r="G23" s="128"/>
      <c r="H23" s="128"/>
      <c r="I23" s="170"/>
      <c r="J23" s="129"/>
    </row>
    <row r="24" spans="1:10" s="86" customFormat="1" ht="16.2" hidden="1" thickBot="1">
      <c r="A24" s="91"/>
      <c r="B24" s="91"/>
      <c r="C24" s="91"/>
      <c r="D24" s="167"/>
      <c r="E24" s="91"/>
      <c r="F24" s="90" t="s">
        <v>453</v>
      </c>
      <c r="G24" s="128"/>
      <c r="H24" s="128"/>
      <c r="I24" s="170"/>
      <c r="J24" s="129"/>
    </row>
    <row r="25" spans="1:10" s="86" customFormat="1" ht="16.2" hidden="1" thickBot="1">
      <c r="A25" s="91"/>
      <c r="B25" s="91"/>
      <c r="C25" s="91"/>
      <c r="D25" s="167"/>
      <c r="E25" s="91"/>
      <c r="F25" s="90" t="s">
        <v>452</v>
      </c>
      <c r="G25" s="128"/>
      <c r="H25" s="128"/>
      <c r="I25" s="170"/>
      <c r="J25" s="129"/>
    </row>
    <row r="26" spans="1:10" s="86" customFormat="1" ht="16.2" hidden="1" thickBot="1">
      <c r="A26" s="91"/>
      <c r="B26" s="91"/>
      <c r="C26" s="91"/>
      <c r="D26" s="167"/>
      <c r="E26" s="91"/>
      <c r="F26" s="90" t="s">
        <v>451</v>
      </c>
      <c r="G26" s="128"/>
      <c r="H26" s="128"/>
      <c r="I26" s="170"/>
      <c r="J26" s="129"/>
    </row>
    <row r="27" spans="1:10" s="86" customFormat="1" ht="16.2" hidden="1" thickBot="1">
      <c r="A27" s="91"/>
      <c r="B27" s="91"/>
      <c r="C27" s="91"/>
      <c r="D27" s="167"/>
      <c r="E27" s="91"/>
      <c r="F27" s="90" t="s">
        <v>450</v>
      </c>
      <c r="G27" s="128"/>
      <c r="H27" s="128"/>
      <c r="I27" s="170"/>
      <c r="J27" s="129"/>
    </row>
    <row r="28" spans="1:10" s="86" customFormat="1" ht="16.2" hidden="1" thickBot="1">
      <c r="A28" s="91"/>
      <c r="B28" s="91"/>
      <c r="C28" s="91"/>
      <c r="D28" s="167"/>
      <c r="E28" s="91"/>
      <c r="F28" s="90" t="s">
        <v>449</v>
      </c>
      <c r="G28" s="128"/>
      <c r="H28" s="128"/>
      <c r="I28" s="170"/>
      <c r="J28" s="129"/>
    </row>
    <row r="29" spans="1:10" s="86" customFormat="1" ht="16.2" hidden="1" thickBot="1">
      <c r="A29" s="91"/>
      <c r="B29" s="91"/>
      <c r="C29" s="91"/>
      <c r="D29" s="167"/>
      <c r="E29" s="91"/>
      <c r="F29" s="90" t="s">
        <v>308</v>
      </c>
      <c r="G29" s="128"/>
      <c r="H29" s="128"/>
      <c r="I29" s="170"/>
      <c r="J29" s="129"/>
    </row>
    <row r="30" spans="1:10" s="86" customFormat="1" ht="16.2" hidden="1" thickBot="1">
      <c r="A30" s="91"/>
      <c r="B30" s="91"/>
      <c r="C30" s="91"/>
      <c r="D30" s="167"/>
      <c r="E30" s="91"/>
      <c r="F30" s="90" t="s">
        <v>306</v>
      </c>
      <c r="G30" s="128"/>
      <c r="H30" s="128"/>
      <c r="I30" s="170"/>
      <c r="J30" s="129"/>
    </row>
    <row r="31" spans="1:10" s="86" customFormat="1" ht="16.2" hidden="1" thickBot="1">
      <c r="A31" s="91"/>
      <c r="B31" s="91"/>
      <c r="C31" s="91"/>
      <c r="D31" s="167"/>
      <c r="E31" s="91"/>
      <c r="F31" s="90" t="s">
        <v>304</v>
      </c>
      <c r="G31" s="128"/>
      <c r="H31" s="128"/>
      <c r="I31" s="170"/>
      <c r="J31" s="129"/>
    </row>
    <row r="32" spans="1:10" s="86" customFormat="1" ht="16.2" hidden="1" thickBot="1">
      <c r="A32" s="91"/>
      <c r="B32" s="91"/>
      <c r="C32" s="91"/>
      <c r="D32" s="167"/>
      <c r="E32" s="91"/>
      <c r="F32" s="90" t="s">
        <v>300</v>
      </c>
      <c r="G32" s="128"/>
      <c r="H32" s="128"/>
      <c r="I32" s="170"/>
      <c r="J32" s="129"/>
    </row>
    <row r="33" spans="1:10" s="86" customFormat="1" ht="16.2" hidden="1" thickBot="1">
      <c r="A33" s="91"/>
      <c r="B33" s="91"/>
      <c r="C33" s="91"/>
      <c r="D33" s="167"/>
      <c r="E33" s="91"/>
      <c r="F33" s="90" t="s">
        <v>448</v>
      </c>
      <c r="G33" s="128"/>
      <c r="H33" s="128"/>
      <c r="I33" s="170"/>
      <c r="J33" s="129"/>
    </row>
    <row r="34" spans="1:10" s="86" customFormat="1" ht="16.2" hidden="1" thickBot="1">
      <c r="A34" s="91"/>
      <c r="B34" s="91"/>
      <c r="C34" s="91"/>
      <c r="D34" s="167"/>
      <c r="E34" s="91"/>
      <c r="F34" s="90" t="s">
        <v>447</v>
      </c>
      <c r="G34" s="128"/>
      <c r="H34" s="128"/>
      <c r="I34" s="170"/>
      <c r="J34" s="129"/>
    </row>
    <row r="35" spans="1:10" s="86" customFormat="1" ht="16.2" hidden="1" thickBot="1">
      <c r="A35" s="91"/>
      <c r="B35" s="91"/>
      <c r="C35" s="91"/>
      <c r="D35" s="167"/>
      <c r="E35" s="91"/>
      <c r="F35" s="90" t="s">
        <v>446</v>
      </c>
      <c r="G35" s="128"/>
      <c r="H35" s="128"/>
      <c r="I35" s="170"/>
      <c r="J35" s="129"/>
    </row>
    <row r="36" spans="1:10" s="86" customFormat="1" ht="16.2" hidden="1" thickBot="1">
      <c r="A36" s="91"/>
      <c r="B36" s="91"/>
      <c r="C36" s="91"/>
      <c r="D36" s="167"/>
      <c r="E36" s="91"/>
      <c r="F36" s="90" t="s">
        <v>445</v>
      </c>
      <c r="G36" s="128"/>
      <c r="H36" s="128"/>
      <c r="I36" s="170"/>
      <c r="J36" s="129"/>
    </row>
    <row r="37" spans="1:10" s="86" customFormat="1" ht="16.2" hidden="1" thickBot="1">
      <c r="A37" s="91"/>
      <c r="B37" s="91"/>
      <c r="C37" s="91"/>
      <c r="D37" s="167"/>
      <c r="E37" s="91"/>
      <c r="F37" s="90" t="s">
        <v>444</v>
      </c>
      <c r="G37" s="128"/>
      <c r="H37" s="128"/>
      <c r="I37" s="170"/>
      <c r="J37" s="129"/>
    </row>
    <row r="38" spans="1:10" s="86" customFormat="1" ht="16.2" hidden="1" thickBot="1">
      <c r="A38" s="91"/>
      <c r="B38" s="91"/>
      <c r="C38" s="91"/>
      <c r="D38" s="167"/>
      <c r="E38" s="91"/>
      <c r="F38" s="90" t="s">
        <v>128</v>
      </c>
      <c r="G38" s="128"/>
      <c r="H38" s="128"/>
      <c r="I38" s="170"/>
      <c r="J38" s="129"/>
    </row>
    <row r="39" spans="1:10" s="86" customFormat="1" ht="16.2" hidden="1" thickBot="1">
      <c r="A39" s="91"/>
      <c r="B39" s="91"/>
      <c r="C39" s="91"/>
      <c r="D39" s="167"/>
      <c r="E39" s="91"/>
      <c r="F39" s="90" t="s">
        <v>443</v>
      </c>
      <c r="G39" s="128"/>
      <c r="H39" s="128"/>
      <c r="I39" s="170"/>
      <c r="J39" s="129"/>
    </row>
    <row r="40" spans="1:10" s="86" customFormat="1" ht="16.2" hidden="1" thickBot="1">
      <c r="A40" s="91"/>
      <c r="B40" s="91"/>
      <c r="C40" s="91"/>
      <c r="D40" s="167"/>
      <c r="E40" s="91"/>
      <c r="F40" s="91" t="s">
        <v>442</v>
      </c>
      <c r="G40" s="128"/>
      <c r="H40" s="128"/>
      <c r="I40" s="170"/>
      <c r="J40" s="129"/>
    </row>
    <row r="41" spans="1:10" s="86" customFormat="1" ht="16.2" hidden="1" thickBot="1">
      <c r="A41" s="91"/>
      <c r="B41" s="91"/>
      <c r="C41" s="91"/>
      <c r="D41" s="167"/>
      <c r="E41" s="91"/>
      <c r="F41" s="90" t="s">
        <v>130</v>
      </c>
      <c r="G41" s="128"/>
      <c r="H41" s="128"/>
      <c r="I41" s="170"/>
      <c r="J41" s="129"/>
    </row>
    <row r="42" spans="1:10" s="86" customFormat="1" ht="16.2" hidden="1" thickBot="1">
      <c r="A42" s="91"/>
      <c r="B42" s="91"/>
      <c r="C42" s="91"/>
      <c r="D42" s="167"/>
      <c r="E42" s="91"/>
      <c r="F42" s="90" t="s">
        <v>441</v>
      </c>
      <c r="G42" s="128"/>
      <c r="H42" s="128"/>
      <c r="I42" s="170"/>
      <c r="J42" s="129"/>
    </row>
    <row r="43" spans="1:10" s="86" customFormat="1" ht="16.2" hidden="1" thickBot="1">
      <c r="A43" s="91"/>
      <c r="B43" s="91"/>
      <c r="C43" s="91"/>
      <c r="D43" s="167"/>
      <c r="E43" s="91"/>
      <c r="F43" s="90" t="s">
        <v>107</v>
      </c>
      <c r="G43" s="128"/>
      <c r="H43" s="128"/>
      <c r="I43" s="170"/>
      <c r="J43" s="129"/>
    </row>
    <row r="44" spans="1:10" s="86" customFormat="1" ht="16.2" hidden="1" thickBot="1">
      <c r="A44" s="91"/>
      <c r="B44" s="91"/>
      <c r="C44" s="91"/>
      <c r="D44" s="167"/>
      <c r="E44" s="91"/>
      <c r="F44" s="90" t="s">
        <v>287</v>
      </c>
      <c r="G44" s="128"/>
      <c r="H44" s="128"/>
      <c r="I44" s="170"/>
      <c r="J44" s="129"/>
    </row>
    <row r="45" spans="1:10" s="86" customFormat="1" ht="16.2" hidden="1" thickBot="1">
      <c r="A45" s="91"/>
      <c r="B45" s="91"/>
      <c r="C45" s="91"/>
      <c r="D45" s="167"/>
      <c r="E45" s="91"/>
      <c r="F45" s="90" t="s">
        <v>190</v>
      </c>
      <c r="G45" s="128"/>
      <c r="H45" s="128"/>
      <c r="I45" s="170"/>
      <c r="J45" s="129"/>
    </row>
    <row r="46" spans="1:10" s="86" customFormat="1" ht="16.2" hidden="1" thickBot="1">
      <c r="A46" s="91"/>
      <c r="B46" s="91"/>
      <c r="C46" s="91"/>
      <c r="D46" s="167"/>
      <c r="E46" s="91"/>
      <c r="F46" s="90" t="s">
        <v>223</v>
      </c>
      <c r="G46" s="128"/>
      <c r="H46" s="128"/>
      <c r="I46" s="170"/>
      <c r="J46" s="129"/>
    </row>
    <row r="47" spans="1:10" s="86" customFormat="1" ht="16.2" hidden="1" thickBot="1">
      <c r="A47" s="91"/>
      <c r="B47" s="91"/>
      <c r="C47" s="91"/>
      <c r="D47" s="167"/>
      <c r="E47" s="91"/>
      <c r="F47" s="90" t="s">
        <v>283</v>
      </c>
      <c r="G47" s="128"/>
      <c r="H47" s="128"/>
      <c r="I47" s="170"/>
      <c r="J47" s="129"/>
    </row>
    <row r="48" spans="1:10" s="86" customFormat="1" ht="16.2" hidden="1" thickBot="1">
      <c r="A48" s="91"/>
      <c r="B48" s="91"/>
      <c r="C48" s="91"/>
      <c r="D48" s="167"/>
      <c r="E48" s="91"/>
      <c r="F48" s="90" t="s">
        <v>280</v>
      </c>
      <c r="G48" s="128"/>
      <c r="H48" s="128"/>
      <c r="I48" s="170"/>
      <c r="J48" s="129"/>
    </row>
    <row r="49" spans="1:10" s="86" customFormat="1" ht="16.2" hidden="1" thickBot="1">
      <c r="A49" s="91"/>
      <c r="B49" s="91"/>
      <c r="C49" s="91"/>
      <c r="D49" s="167"/>
      <c r="E49" s="91"/>
      <c r="F49" s="90" t="s">
        <v>113</v>
      </c>
      <c r="G49" s="128"/>
      <c r="H49" s="128"/>
      <c r="I49" s="170"/>
      <c r="J49" s="129"/>
    </row>
    <row r="50" spans="1:10" s="86" customFormat="1" ht="16.2" hidden="1" thickBot="1">
      <c r="A50" s="91"/>
      <c r="B50" s="91"/>
      <c r="C50" s="91"/>
      <c r="D50" s="167"/>
      <c r="E50" s="91"/>
      <c r="F50" s="90" t="s">
        <v>279</v>
      </c>
      <c r="G50" s="128"/>
      <c r="H50" s="128"/>
      <c r="I50" s="170"/>
      <c r="J50" s="129"/>
    </row>
    <row r="51" spans="1:10" s="86" customFormat="1" ht="16.2" hidden="1" thickBot="1">
      <c r="A51" s="91"/>
      <c r="B51" s="91"/>
      <c r="C51" s="91"/>
      <c r="D51" s="167"/>
      <c r="E51" s="91"/>
      <c r="F51" s="90" t="s">
        <v>278</v>
      </c>
      <c r="G51" s="128"/>
      <c r="H51" s="128"/>
      <c r="I51" s="170"/>
      <c r="J51" s="129"/>
    </row>
    <row r="52" spans="1:10" s="86" customFormat="1" ht="16.2" hidden="1" thickBot="1">
      <c r="A52" s="91"/>
      <c r="B52" s="91"/>
      <c r="C52" s="91"/>
      <c r="D52" s="167"/>
      <c r="E52" s="91"/>
      <c r="F52" s="90" t="s">
        <v>276</v>
      </c>
      <c r="G52" s="128"/>
      <c r="H52" s="128"/>
      <c r="I52" s="170"/>
      <c r="J52" s="129"/>
    </row>
    <row r="53" spans="1:10" s="86" customFormat="1" ht="16.2" hidden="1" thickBot="1">
      <c r="A53" s="118"/>
      <c r="B53" s="91"/>
      <c r="C53" s="118"/>
      <c r="D53" s="117"/>
      <c r="E53" s="91"/>
      <c r="F53" s="90" t="s">
        <v>189</v>
      </c>
      <c r="G53" s="128"/>
      <c r="H53" s="128"/>
      <c r="I53" s="170"/>
      <c r="J53" s="129"/>
    </row>
    <row r="54" spans="1:10" s="86" customFormat="1" ht="16.2" hidden="1" thickBot="1">
      <c r="A54" s="118"/>
      <c r="B54" s="91"/>
      <c r="C54" s="118"/>
      <c r="D54" s="117"/>
      <c r="E54" s="91"/>
      <c r="F54" s="90" t="s">
        <v>275</v>
      </c>
      <c r="G54" s="128"/>
      <c r="H54" s="128"/>
      <c r="I54" s="170"/>
      <c r="J54" s="129"/>
    </row>
    <row r="55" spans="1:10" s="86" customFormat="1" ht="16.2" hidden="1" thickBot="1">
      <c r="A55" s="118"/>
      <c r="B55" s="91"/>
      <c r="C55" s="118"/>
      <c r="D55" s="117"/>
      <c r="E55" s="91"/>
      <c r="F55" s="90" t="s">
        <v>274</v>
      </c>
      <c r="G55" s="128"/>
      <c r="H55" s="128"/>
      <c r="I55" s="170"/>
      <c r="J55" s="129"/>
    </row>
    <row r="56" spans="1:10" s="86" customFormat="1" ht="16.2" hidden="1" thickBot="1">
      <c r="A56" s="118"/>
      <c r="B56" s="91"/>
      <c r="C56" s="118"/>
      <c r="D56" s="117"/>
      <c r="E56" s="91"/>
      <c r="F56" s="90" t="s">
        <v>273</v>
      </c>
      <c r="G56" s="128"/>
      <c r="H56" s="128"/>
      <c r="I56" s="170"/>
      <c r="J56" s="129"/>
    </row>
    <row r="57" spans="1:10" s="86" customFormat="1" ht="16.2" hidden="1" thickBot="1">
      <c r="A57" s="118"/>
      <c r="B57" s="91"/>
      <c r="C57" s="118"/>
      <c r="D57" s="117"/>
      <c r="E57" s="91"/>
      <c r="F57" s="90" t="s">
        <v>272</v>
      </c>
      <c r="G57" s="128"/>
      <c r="H57" s="128"/>
      <c r="I57" s="170"/>
      <c r="J57" s="129"/>
    </row>
    <row r="58" spans="1:10" s="86" customFormat="1" ht="16.2" hidden="1" thickBot="1">
      <c r="A58" s="118"/>
      <c r="B58" s="91"/>
      <c r="C58" s="118"/>
      <c r="D58" s="117"/>
      <c r="E58" s="91"/>
      <c r="F58" s="90" t="s">
        <v>271</v>
      </c>
      <c r="G58" s="128"/>
      <c r="H58" s="128"/>
      <c r="I58" s="170"/>
      <c r="J58" s="129"/>
    </row>
    <row r="59" spans="1:10" s="86" customFormat="1" ht="16.2" hidden="1" thickBot="1">
      <c r="A59" s="118"/>
      <c r="B59" s="91"/>
      <c r="C59" s="118"/>
      <c r="D59" s="117"/>
      <c r="E59" s="91"/>
      <c r="F59" s="90" t="s">
        <v>270</v>
      </c>
      <c r="G59" s="128"/>
      <c r="H59" s="128"/>
      <c r="I59" s="170"/>
      <c r="J59" s="129"/>
    </row>
    <row r="60" spans="1:10" s="86" customFormat="1" ht="16.2" hidden="1" thickBot="1">
      <c r="A60" s="118"/>
      <c r="B60" s="91"/>
      <c r="C60" s="118"/>
      <c r="D60" s="117"/>
      <c r="E60" s="91"/>
      <c r="F60" s="90" t="s">
        <v>269</v>
      </c>
      <c r="G60" s="128"/>
      <c r="H60" s="128"/>
      <c r="I60" s="170"/>
      <c r="J60" s="129"/>
    </row>
    <row r="61" spans="1:10" s="86" customFormat="1" ht="16.2" hidden="1" thickBot="1">
      <c r="A61" s="118"/>
      <c r="B61" s="91"/>
      <c r="C61" s="118"/>
      <c r="D61" s="117"/>
      <c r="E61" s="91"/>
      <c r="F61" s="90" t="s">
        <v>227</v>
      </c>
      <c r="G61" s="128"/>
      <c r="H61" s="128"/>
      <c r="I61" s="170"/>
      <c r="J61" s="129"/>
    </row>
    <row r="62" spans="1:10" s="86" customFormat="1" ht="16.2" hidden="1" thickBot="1">
      <c r="A62" s="118"/>
      <c r="B62" s="91"/>
      <c r="C62" s="118"/>
      <c r="D62" s="117"/>
      <c r="E62" s="91"/>
      <c r="F62" s="90" t="s">
        <v>268</v>
      </c>
      <c r="G62" s="128"/>
      <c r="H62" s="128"/>
      <c r="I62" s="170"/>
      <c r="J62" s="129"/>
    </row>
    <row r="63" spans="1:10" s="86" customFormat="1" ht="16.2" hidden="1" thickBot="1">
      <c r="A63" s="118"/>
      <c r="B63" s="91"/>
      <c r="C63" s="118"/>
      <c r="D63" s="117"/>
      <c r="E63" s="91"/>
      <c r="F63" s="90" t="s">
        <v>267</v>
      </c>
      <c r="G63" s="128"/>
      <c r="H63" s="128"/>
      <c r="I63" s="170"/>
      <c r="J63" s="129"/>
    </row>
    <row r="64" spans="1:10" s="86" customFormat="1" ht="16.2" hidden="1" thickBot="1">
      <c r="A64" s="118"/>
      <c r="B64" s="91"/>
      <c r="C64" s="118"/>
      <c r="D64" s="117"/>
      <c r="E64" s="91"/>
      <c r="F64" s="90" t="s">
        <v>266</v>
      </c>
      <c r="G64" s="128"/>
      <c r="H64" s="128"/>
      <c r="I64" s="170"/>
      <c r="J64" s="129"/>
    </row>
    <row r="65" spans="1:10" s="86" customFormat="1" ht="16.2" hidden="1" thickBot="1">
      <c r="A65" s="118"/>
      <c r="B65" s="91"/>
      <c r="C65" s="118"/>
      <c r="D65" s="117"/>
      <c r="E65" s="91"/>
      <c r="F65" s="90" t="s">
        <v>265</v>
      </c>
      <c r="G65" s="128"/>
      <c r="H65" s="128"/>
      <c r="I65" s="170"/>
      <c r="J65" s="129"/>
    </row>
    <row r="66" spans="1:10" s="86" customFormat="1" ht="16.2" hidden="1" thickBot="1">
      <c r="A66" s="118"/>
      <c r="B66" s="91"/>
      <c r="C66" s="118"/>
      <c r="D66" s="117"/>
      <c r="E66" s="91"/>
      <c r="F66" s="90" t="s">
        <v>264</v>
      </c>
      <c r="G66" s="128"/>
      <c r="H66" s="128"/>
      <c r="I66" s="170"/>
      <c r="J66" s="129"/>
    </row>
    <row r="67" spans="1:10" s="86" customFormat="1" ht="16.2" hidden="1" thickBot="1">
      <c r="A67" s="118"/>
      <c r="B67" s="91"/>
      <c r="C67" s="118"/>
      <c r="D67" s="117"/>
      <c r="E67" s="91"/>
      <c r="F67" s="90" t="s">
        <v>263</v>
      </c>
      <c r="G67" s="128"/>
      <c r="H67" s="128"/>
      <c r="I67" s="170"/>
      <c r="J67" s="129"/>
    </row>
    <row r="68" spans="1:10" s="86" customFormat="1" ht="16.2" hidden="1" thickBot="1">
      <c r="A68" s="118"/>
      <c r="B68" s="91"/>
      <c r="C68" s="118"/>
      <c r="D68" s="117"/>
      <c r="E68" s="91"/>
      <c r="F68" s="90" t="s">
        <v>262</v>
      </c>
      <c r="G68" s="128"/>
      <c r="H68" s="128"/>
      <c r="I68" s="170"/>
      <c r="J68" s="129"/>
    </row>
    <row r="69" spans="1:10" s="86" customFormat="1" ht="16.2" hidden="1" thickBot="1">
      <c r="A69" s="118"/>
      <c r="B69" s="91"/>
      <c r="C69" s="118"/>
      <c r="D69" s="117"/>
      <c r="E69" s="91"/>
      <c r="F69" s="90" t="s">
        <v>261</v>
      </c>
      <c r="G69" s="128"/>
      <c r="H69" s="128"/>
      <c r="I69" s="170"/>
      <c r="J69" s="129"/>
    </row>
    <row r="70" spans="1:10" s="86" customFormat="1" ht="16.2" hidden="1" thickBot="1">
      <c r="A70" s="118"/>
      <c r="B70" s="91"/>
      <c r="C70" s="118"/>
      <c r="D70" s="117"/>
      <c r="E70" s="91"/>
      <c r="F70" s="90" t="s">
        <v>260</v>
      </c>
      <c r="G70" s="128"/>
      <c r="H70" s="128"/>
      <c r="I70" s="170"/>
      <c r="J70" s="129"/>
    </row>
    <row r="71" spans="1:10" s="86" customFormat="1" ht="16.2" hidden="1" thickBot="1">
      <c r="A71" s="118"/>
      <c r="B71" s="91"/>
      <c r="C71" s="118"/>
      <c r="D71" s="117"/>
      <c r="E71" s="91"/>
      <c r="F71" s="90" t="s">
        <v>259</v>
      </c>
      <c r="G71" s="128"/>
      <c r="H71" s="128"/>
      <c r="I71" s="170"/>
      <c r="J71" s="129"/>
    </row>
    <row r="72" spans="1:10" s="86" customFormat="1" ht="16.2" hidden="1" thickBot="1">
      <c r="A72" s="118"/>
      <c r="B72" s="91"/>
      <c r="C72" s="118"/>
      <c r="D72" s="117"/>
      <c r="E72" s="91"/>
      <c r="F72" s="90" t="s">
        <v>258</v>
      </c>
      <c r="G72" s="128"/>
      <c r="H72" s="128"/>
      <c r="I72" s="170"/>
      <c r="J72" s="129"/>
    </row>
    <row r="73" spans="1:10" s="86" customFormat="1" ht="16.2" hidden="1" thickBot="1">
      <c r="A73" s="118">
        <v>16</v>
      </c>
      <c r="B73" s="91" t="s">
        <v>73</v>
      </c>
      <c r="C73" s="118">
        <v>0</v>
      </c>
      <c r="D73" s="117"/>
      <c r="E73" s="91">
        <v>0</v>
      </c>
      <c r="F73" s="90" t="s">
        <v>257</v>
      </c>
      <c r="G73" s="128"/>
      <c r="H73" s="128"/>
      <c r="I73" s="170"/>
      <c r="J73" s="129"/>
    </row>
    <row r="74" spans="1:10" s="86" customFormat="1" ht="16.2" hidden="1" thickBot="1">
      <c r="A74" s="118">
        <v>15</v>
      </c>
      <c r="B74" s="91" t="s">
        <v>73</v>
      </c>
      <c r="C74" s="118">
        <v>0</v>
      </c>
      <c r="D74" s="117"/>
      <c r="E74" s="91">
        <v>0</v>
      </c>
      <c r="F74" s="90" t="s">
        <v>256</v>
      </c>
      <c r="G74" s="128"/>
      <c r="H74" s="128"/>
      <c r="I74" s="170"/>
      <c r="J74" s="129"/>
    </row>
    <row r="75" spans="1:10" s="86" customFormat="1" ht="16.2" hidden="1" thickBot="1">
      <c r="A75" s="118">
        <v>14</v>
      </c>
      <c r="B75" s="91" t="s">
        <v>73</v>
      </c>
      <c r="C75" s="118">
        <v>0</v>
      </c>
      <c r="D75" s="117"/>
      <c r="E75" s="91">
        <v>0</v>
      </c>
      <c r="F75" s="90" t="s">
        <v>255</v>
      </c>
      <c r="G75" s="128"/>
      <c r="H75" s="128"/>
      <c r="I75" s="170"/>
      <c r="J75" s="129"/>
    </row>
    <row r="76" spans="1:10" s="86" customFormat="1" ht="16.2" hidden="1" thickBot="1">
      <c r="A76" s="118">
        <v>13</v>
      </c>
      <c r="B76" s="91" t="s">
        <v>73</v>
      </c>
      <c r="C76" s="118">
        <v>0</v>
      </c>
      <c r="D76" s="117"/>
      <c r="E76" s="91">
        <v>0</v>
      </c>
      <c r="F76" s="90" t="s">
        <v>254</v>
      </c>
      <c r="G76" s="128"/>
      <c r="H76" s="128"/>
      <c r="I76" s="170"/>
      <c r="J76" s="129"/>
    </row>
    <row r="77" spans="1:10" s="86" customFormat="1" ht="16.2" hidden="1" thickBot="1">
      <c r="A77" s="118">
        <v>12</v>
      </c>
      <c r="B77" s="91" t="s">
        <v>73</v>
      </c>
      <c r="C77" s="118">
        <v>0</v>
      </c>
      <c r="D77" s="117"/>
      <c r="E77" s="91">
        <v>0</v>
      </c>
      <c r="F77" s="90" t="s">
        <v>253</v>
      </c>
      <c r="G77" s="128"/>
      <c r="H77" s="128"/>
      <c r="I77" s="170"/>
      <c r="J77" s="129"/>
    </row>
    <row r="78" spans="1:10" s="86" customFormat="1" ht="16.2" hidden="1" thickBot="1">
      <c r="A78" s="118">
        <v>11</v>
      </c>
      <c r="B78" s="91" t="s">
        <v>73</v>
      </c>
      <c r="C78" s="118">
        <v>0</v>
      </c>
      <c r="D78" s="117"/>
      <c r="E78" s="91">
        <v>0</v>
      </c>
      <c r="F78" s="90" t="s">
        <v>252</v>
      </c>
      <c r="G78" s="128"/>
      <c r="H78" s="128"/>
      <c r="I78" s="170"/>
      <c r="J78" s="129"/>
    </row>
    <row r="79" spans="1:10" s="86" customFormat="1" ht="16.2" hidden="1" thickBot="1">
      <c r="A79" s="118">
        <v>10</v>
      </c>
      <c r="B79" s="91" t="s">
        <v>73</v>
      </c>
      <c r="C79" s="118">
        <v>0</v>
      </c>
      <c r="D79" s="117"/>
      <c r="E79" s="91">
        <v>0</v>
      </c>
      <c r="F79" s="90" t="s">
        <v>251</v>
      </c>
      <c r="G79" s="128"/>
      <c r="H79" s="128"/>
      <c r="I79" s="170"/>
      <c r="J79" s="129"/>
    </row>
    <row r="80" spans="1:10" s="86" customFormat="1" ht="16.2" hidden="1" thickBot="1">
      <c r="A80" s="118">
        <v>9</v>
      </c>
      <c r="B80" s="91" t="s">
        <v>73</v>
      </c>
      <c r="C80" s="118">
        <v>0</v>
      </c>
      <c r="D80" s="117"/>
      <c r="E80" s="91">
        <v>0</v>
      </c>
      <c r="F80" s="90" t="s">
        <v>250</v>
      </c>
      <c r="G80" s="128"/>
      <c r="H80" s="128"/>
      <c r="I80" s="170"/>
      <c r="J80" s="129"/>
    </row>
    <row r="81" spans="1:10" s="86" customFormat="1" ht="16.2" hidden="1" thickBot="1">
      <c r="A81" s="118">
        <v>8</v>
      </c>
      <c r="B81" s="91" t="s">
        <v>291</v>
      </c>
      <c r="C81" s="118">
        <v>0</v>
      </c>
      <c r="D81" s="117"/>
      <c r="E81" s="91">
        <v>0</v>
      </c>
      <c r="F81" s="90" t="s">
        <v>249</v>
      </c>
      <c r="G81" s="128"/>
      <c r="H81" s="128"/>
      <c r="I81" s="170"/>
      <c r="J81" s="129"/>
    </row>
    <row r="82" spans="1:10" s="86" customFormat="1" ht="16.2" hidden="1" thickBot="1">
      <c r="A82" s="118">
        <v>7</v>
      </c>
      <c r="B82" s="91" t="s">
        <v>291</v>
      </c>
      <c r="C82" s="118">
        <v>0</v>
      </c>
      <c r="D82" s="117"/>
      <c r="E82" s="91">
        <v>0</v>
      </c>
      <c r="F82" s="90" t="s">
        <v>248</v>
      </c>
      <c r="G82" s="128"/>
      <c r="H82" s="128"/>
      <c r="I82" s="170"/>
      <c r="J82" s="129"/>
    </row>
    <row r="83" spans="1:10" s="86" customFormat="1" ht="16.2" hidden="1" thickBot="1">
      <c r="A83" s="118">
        <v>6</v>
      </c>
      <c r="B83" s="91" t="s">
        <v>291</v>
      </c>
      <c r="C83" s="118">
        <v>0</v>
      </c>
      <c r="D83" s="117"/>
      <c r="E83" s="91">
        <v>0</v>
      </c>
      <c r="F83" s="90" t="s">
        <v>247</v>
      </c>
      <c r="G83" s="128"/>
      <c r="H83" s="128"/>
      <c r="I83" s="170"/>
      <c r="J83" s="129"/>
    </row>
    <row r="84" spans="1:10" s="86" customFormat="1" ht="16.2" hidden="1" thickBot="1">
      <c r="A84" s="118">
        <v>5</v>
      </c>
      <c r="B84" s="91" t="s">
        <v>291</v>
      </c>
      <c r="C84" s="118">
        <v>0</v>
      </c>
      <c r="D84" s="117"/>
      <c r="E84" s="91">
        <v>0</v>
      </c>
      <c r="F84" s="90" t="s">
        <v>246</v>
      </c>
      <c r="G84" s="128"/>
      <c r="H84" s="128"/>
      <c r="I84" s="170"/>
      <c r="J84" s="129"/>
    </row>
    <row r="85" spans="1:10" s="86" customFormat="1" ht="16.2" hidden="1" thickBot="1">
      <c r="A85" s="118">
        <v>4</v>
      </c>
      <c r="B85" s="91" t="s">
        <v>291</v>
      </c>
      <c r="C85" s="118">
        <v>0</v>
      </c>
      <c r="D85" s="117"/>
      <c r="E85" s="91">
        <v>0</v>
      </c>
      <c r="F85" s="90" t="s">
        <v>245</v>
      </c>
      <c r="G85" s="128"/>
      <c r="H85" s="128"/>
      <c r="I85" s="170"/>
      <c r="J85" s="129"/>
    </row>
    <row r="86" spans="1:10" s="86" customFormat="1" ht="16.2" hidden="1" thickBot="1">
      <c r="A86" s="118">
        <v>3</v>
      </c>
      <c r="B86" s="91" t="s">
        <v>122</v>
      </c>
      <c r="C86" s="118" t="s">
        <v>277</v>
      </c>
      <c r="D86" s="117"/>
      <c r="E86" s="91" t="s">
        <v>277</v>
      </c>
      <c r="F86" s="90" t="s">
        <v>140</v>
      </c>
      <c r="G86" s="128"/>
      <c r="H86" s="128"/>
      <c r="I86" s="170"/>
      <c r="J86" s="129"/>
    </row>
    <row r="87" spans="1:10" s="86" customFormat="1" ht="16.2" hidden="1" thickBot="1">
      <c r="A87" s="118">
        <v>2</v>
      </c>
      <c r="B87" s="91" t="s">
        <v>106</v>
      </c>
      <c r="C87" s="118" t="s">
        <v>277</v>
      </c>
      <c r="D87" s="117" t="s">
        <v>302</v>
      </c>
      <c r="E87" s="91" t="s">
        <v>277</v>
      </c>
      <c r="F87" s="90" t="s">
        <v>244</v>
      </c>
      <c r="G87" s="128"/>
      <c r="H87" s="128"/>
      <c r="I87" s="170"/>
      <c r="J87" s="129"/>
    </row>
    <row r="88" spans="1:10" s="86" customFormat="1" ht="16.2" hidden="1" thickBot="1">
      <c r="A88" s="118">
        <v>1</v>
      </c>
      <c r="B88" s="91" t="s">
        <v>105</v>
      </c>
      <c r="C88" s="118" t="s">
        <v>277</v>
      </c>
      <c r="D88" s="117" t="s">
        <v>104</v>
      </c>
      <c r="E88" s="91" t="s">
        <v>277</v>
      </c>
      <c r="F88" s="90" t="s">
        <v>243</v>
      </c>
      <c r="G88" s="128"/>
      <c r="H88" s="128"/>
      <c r="I88" s="170"/>
      <c r="J88" s="129"/>
    </row>
    <row r="89" spans="1:10" ht="47.4" thickBot="1">
      <c r="A89" s="119" t="s">
        <v>309</v>
      </c>
      <c r="B89" s="165" t="s">
        <v>45</v>
      </c>
      <c r="C89" s="130" t="s">
        <v>473</v>
      </c>
      <c r="D89" s="131" t="s">
        <v>97</v>
      </c>
      <c r="E89" s="132" t="s">
        <v>474</v>
      </c>
      <c r="F89" s="92" t="s">
        <v>93</v>
      </c>
      <c r="G89" s="133" t="s">
        <v>475</v>
      </c>
      <c r="H89" s="92" t="s">
        <v>312</v>
      </c>
      <c r="I89" s="171" t="s">
        <v>476</v>
      </c>
      <c r="J89" s="134" t="s">
        <v>507</v>
      </c>
    </row>
    <row r="90" spans="1:10" ht="15.75" customHeight="1">
      <c r="A90" s="126">
        <v>1</v>
      </c>
      <c r="B90" s="200" t="s">
        <v>105</v>
      </c>
      <c r="C90" s="178">
        <v>47</v>
      </c>
      <c r="D90" s="175" t="s">
        <v>104</v>
      </c>
      <c r="E90" s="201" t="s">
        <v>119</v>
      </c>
      <c r="F90" s="176" t="s">
        <v>113</v>
      </c>
      <c r="G90" s="198">
        <v>2010</v>
      </c>
      <c r="H90" s="175">
        <v>107</v>
      </c>
      <c r="I90" s="172">
        <v>44.7</v>
      </c>
      <c r="J90" s="135" t="s">
        <v>72</v>
      </c>
    </row>
    <row r="91" spans="1:10" ht="15.75" customHeight="1">
      <c r="A91" s="126">
        <v>2</v>
      </c>
      <c r="B91" s="200" t="s">
        <v>105</v>
      </c>
      <c r="C91" s="178">
        <v>70</v>
      </c>
      <c r="D91" s="175" t="s">
        <v>104</v>
      </c>
      <c r="E91" s="201" t="s">
        <v>114</v>
      </c>
      <c r="F91" s="176" t="s">
        <v>113</v>
      </c>
      <c r="G91" s="198">
        <v>2009</v>
      </c>
      <c r="H91" s="175">
        <v>999</v>
      </c>
      <c r="I91" s="172"/>
      <c r="J91" s="135" t="s">
        <v>72</v>
      </c>
    </row>
    <row r="92" spans="1:10" ht="15.75" customHeight="1">
      <c r="A92" s="126">
        <v>3</v>
      </c>
      <c r="B92" s="202" t="s">
        <v>106</v>
      </c>
      <c r="C92" s="179">
        <v>75</v>
      </c>
      <c r="D92" s="175" t="s">
        <v>104</v>
      </c>
      <c r="E92" s="201" t="s">
        <v>115</v>
      </c>
      <c r="F92" s="176" t="s">
        <v>113</v>
      </c>
      <c r="G92" s="198">
        <v>2008</v>
      </c>
      <c r="H92" s="177">
        <v>999</v>
      </c>
      <c r="I92" s="172"/>
      <c r="J92" s="135" t="s">
        <v>72</v>
      </c>
    </row>
    <row r="93" spans="1:10" ht="15.75" customHeight="1">
      <c r="A93" s="126">
        <v>4</v>
      </c>
      <c r="B93" s="202" t="s">
        <v>122</v>
      </c>
      <c r="C93" s="179">
        <v>60</v>
      </c>
      <c r="D93" s="175" t="s">
        <v>104</v>
      </c>
      <c r="E93" s="201" t="s">
        <v>116</v>
      </c>
      <c r="F93" s="176" t="s">
        <v>113</v>
      </c>
      <c r="G93" s="198">
        <v>2006</v>
      </c>
      <c r="H93" s="177">
        <v>999</v>
      </c>
      <c r="I93" s="172"/>
      <c r="J93" s="135" t="s">
        <v>72</v>
      </c>
    </row>
    <row r="94" spans="1:10" ht="15.75" customHeight="1">
      <c r="A94" s="126">
        <v>5</v>
      </c>
      <c r="B94" s="202" t="s">
        <v>122</v>
      </c>
      <c r="C94" s="178">
        <v>60</v>
      </c>
      <c r="D94" s="175" t="s">
        <v>104</v>
      </c>
      <c r="E94" s="201" t="s">
        <v>117</v>
      </c>
      <c r="F94" s="176" t="s">
        <v>113</v>
      </c>
      <c r="G94" s="198">
        <v>2006</v>
      </c>
      <c r="H94" s="175">
        <v>999</v>
      </c>
      <c r="I94" s="172"/>
      <c r="J94" s="135" t="s">
        <v>72</v>
      </c>
    </row>
    <row r="95" spans="1:10" ht="15.75" customHeight="1">
      <c r="A95" s="126">
        <v>6</v>
      </c>
      <c r="B95" s="202" t="s">
        <v>122</v>
      </c>
      <c r="C95" s="178">
        <v>92</v>
      </c>
      <c r="D95" s="175" t="s">
        <v>104</v>
      </c>
      <c r="E95" s="201" t="s">
        <v>120</v>
      </c>
      <c r="F95" s="176" t="s">
        <v>113</v>
      </c>
      <c r="G95" s="198">
        <v>2005</v>
      </c>
      <c r="H95" s="175">
        <v>77</v>
      </c>
      <c r="I95" s="172">
        <v>86.7</v>
      </c>
      <c r="J95" s="135" t="s">
        <v>72</v>
      </c>
    </row>
    <row r="96" spans="1:10" ht="15.75" customHeight="1">
      <c r="A96" s="126">
        <v>7</v>
      </c>
      <c r="B96" s="202" t="s">
        <v>105</v>
      </c>
      <c r="C96" s="178">
        <v>52</v>
      </c>
      <c r="D96" s="175" t="s">
        <v>104</v>
      </c>
      <c r="E96" s="201" t="s">
        <v>121</v>
      </c>
      <c r="F96" s="176" t="s">
        <v>113</v>
      </c>
      <c r="G96" s="198">
        <v>2010</v>
      </c>
      <c r="H96" s="175">
        <v>999</v>
      </c>
      <c r="I96" s="172"/>
      <c r="J96" s="135" t="s">
        <v>72</v>
      </c>
    </row>
    <row r="97" spans="1:10" ht="15.75" customHeight="1">
      <c r="A97" s="126">
        <v>8</v>
      </c>
      <c r="B97" s="200" t="s">
        <v>105</v>
      </c>
      <c r="C97" s="179">
        <v>35</v>
      </c>
      <c r="D97" s="175" t="s">
        <v>104</v>
      </c>
      <c r="E97" s="201" t="s">
        <v>111</v>
      </c>
      <c r="F97" s="176" t="s">
        <v>107</v>
      </c>
      <c r="G97" s="211">
        <v>2010</v>
      </c>
      <c r="H97" s="177">
        <v>26</v>
      </c>
      <c r="I97" s="172">
        <v>30.9</v>
      </c>
      <c r="J97" s="135" t="s">
        <v>72</v>
      </c>
    </row>
    <row r="98" spans="1:10" ht="15.75" customHeight="1">
      <c r="A98" s="126">
        <v>9</v>
      </c>
      <c r="B98" s="200" t="s">
        <v>105</v>
      </c>
      <c r="C98" s="178">
        <v>63</v>
      </c>
      <c r="D98" s="175" t="s">
        <v>104</v>
      </c>
      <c r="E98" s="201" t="s">
        <v>112</v>
      </c>
      <c r="F98" s="176" t="s">
        <v>107</v>
      </c>
      <c r="G98" s="211">
        <v>2010</v>
      </c>
      <c r="H98" s="175">
        <v>999</v>
      </c>
      <c r="I98" s="172"/>
      <c r="J98" s="135" t="s">
        <v>72</v>
      </c>
    </row>
    <row r="99" spans="1:10" ht="15.75" customHeight="1">
      <c r="A99" s="126">
        <v>10</v>
      </c>
      <c r="B99" s="200" t="s">
        <v>105</v>
      </c>
      <c r="C99" s="179">
        <v>52</v>
      </c>
      <c r="D99" s="175" t="s">
        <v>104</v>
      </c>
      <c r="E99" s="201" t="s">
        <v>110</v>
      </c>
      <c r="F99" s="176" t="s">
        <v>107</v>
      </c>
      <c r="G99" s="211">
        <v>2009</v>
      </c>
      <c r="H99" s="177">
        <v>140</v>
      </c>
      <c r="I99" s="172">
        <v>48.8</v>
      </c>
      <c r="J99" s="135" t="s">
        <v>72</v>
      </c>
    </row>
    <row r="100" spans="1:10" ht="15.75" customHeight="1">
      <c r="A100" s="126">
        <v>11</v>
      </c>
      <c r="B100" s="200" t="s">
        <v>106</v>
      </c>
      <c r="C100" s="178">
        <v>68</v>
      </c>
      <c r="D100" s="175" t="s">
        <v>104</v>
      </c>
      <c r="E100" s="201" t="s">
        <v>109</v>
      </c>
      <c r="F100" s="176" t="s">
        <v>107</v>
      </c>
      <c r="G100" s="211">
        <v>2007</v>
      </c>
      <c r="H100" s="175">
        <v>16</v>
      </c>
      <c r="I100" s="172">
        <v>66.900000000000006</v>
      </c>
      <c r="J100" s="135" t="s">
        <v>72</v>
      </c>
    </row>
    <row r="101" spans="1:10" ht="15.75" customHeight="1">
      <c r="A101" s="126">
        <v>12</v>
      </c>
      <c r="B101" s="200" t="s">
        <v>122</v>
      </c>
      <c r="C101" s="178">
        <v>55</v>
      </c>
      <c r="D101" s="175" t="s">
        <v>104</v>
      </c>
      <c r="E101" s="201" t="s">
        <v>108</v>
      </c>
      <c r="F101" s="176" t="s">
        <v>107</v>
      </c>
      <c r="G101" s="211">
        <v>2006</v>
      </c>
      <c r="H101" s="175">
        <v>119</v>
      </c>
      <c r="I101" s="172">
        <v>54</v>
      </c>
      <c r="J101" s="135" t="s">
        <v>72</v>
      </c>
    </row>
    <row r="102" spans="1:10" ht="15.75" customHeight="1">
      <c r="A102" s="126">
        <v>13</v>
      </c>
      <c r="B102" s="200" t="s">
        <v>105</v>
      </c>
      <c r="C102" s="222">
        <v>39</v>
      </c>
      <c r="D102" s="175" t="s">
        <v>104</v>
      </c>
      <c r="E102" s="219" t="s">
        <v>123</v>
      </c>
      <c r="F102" s="176" t="s">
        <v>128</v>
      </c>
      <c r="G102" s="223">
        <v>2010</v>
      </c>
      <c r="H102" s="177">
        <v>25</v>
      </c>
      <c r="I102" s="172">
        <v>35.799999999999997</v>
      </c>
      <c r="J102" s="135" t="s">
        <v>72</v>
      </c>
    </row>
    <row r="103" spans="1:10" ht="15.75" customHeight="1">
      <c r="A103" s="126">
        <v>14</v>
      </c>
      <c r="B103" s="200" t="s">
        <v>105</v>
      </c>
      <c r="C103" s="222">
        <v>63</v>
      </c>
      <c r="D103" s="175" t="s">
        <v>104</v>
      </c>
      <c r="E103" s="220" t="s">
        <v>124</v>
      </c>
      <c r="F103" s="176" t="s">
        <v>128</v>
      </c>
      <c r="G103" s="224">
        <v>2010</v>
      </c>
      <c r="H103" s="175">
        <v>102</v>
      </c>
      <c r="I103" s="172">
        <v>61.2</v>
      </c>
      <c r="J103" s="135" t="s">
        <v>72</v>
      </c>
    </row>
    <row r="104" spans="1:10" ht="15.75" customHeight="1">
      <c r="A104" s="126">
        <v>15</v>
      </c>
      <c r="B104" s="200" t="s">
        <v>106</v>
      </c>
      <c r="C104" s="222">
        <v>62</v>
      </c>
      <c r="D104" s="175" t="s">
        <v>104</v>
      </c>
      <c r="E104" s="220" t="s">
        <v>125</v>
      </c>
      <c r="F104" s="176" t="s">
        <v>128</v>
      </c>
      <c r="G104" s="224">
        <v>2007</v>
      </c>
      <c r="H104" s="178">
        <v>999</v>
      </c>
      <c r="I104" s="172"/>
      <c r="J104" s="135" t="s">
        <v>72</v>
      </c>
    </row>
    <row r="105" spans="1:10" ht="15.75" customHeight="1">
      <c r="A105" s="126">
        <v>16</v>
      </c>
      <c r="B105" s="200" t="s">
        <v>122</v>
      </c>
      <c r="C105" s="222">
        <v>65</v>
      </c>
      <c r="D105" s="175" t="s">
        <v>104</v>
      </c>
      <c r="E105" s="220" t="s">
        <v>118</v>
      </c>
      <c r="F105" s="176" t="s">
        <v>128</v>
      </c>
      <c r="G105" s="224">
        <v>2005</v>
      </c>
      <c r="H105" s="178">
        <v>30</v>
      </c>
      <c r="I105" s="172">
        <v>61.6</v>
      </c>
      <c r="J105" s="135" t="s">
        <v>72</v>
      </c>
    </row>
    <row r="106" spans="1:10" ht="15.75" customHeight="1">
      <c r="A106" s="126">
        <v>17</v>
      </c>
      <c r="B106" s="200" t="s">
        <v>122</v>
      </c>
      <c r="C106" s="222">
        <v>65</v>
      </c>
      <c r="D106" s="175" t="s">
        <v>104</v>
      </c>
      <c r="E106" s="220" t="s">
        <v>126</v>
      </c>
      <c r="F106" s="176" t="s">
        <v>128</v>
      </c>
      <c r="G106" s="224">
        <v>2005</v>
      </c>
      <c r="H106" s="179">
        <v>23</v>
      </c>
      <c r="I106" s="172">
        <v>66</v>
      </c>
      <c r="J106" s="135" t="s">
        <v>72</v>
      </c>
    </row>
    <row r="107" spans="1:10" ht="15.75" customHeight="1">
      <c r="A107" s="126">
        <v>18</v>
      </c>
      <c r="B107" s="200" t="s">
        <v>122</v>
      </c>
      <c r="C107" s="222">
        <v>71</v>
      </c>
      <c r="D107" s="175" t="s">
        <v>104</v>
      </c>
      <c r="E107" s="221" t="s">
        <v>127</v>
      </c>
      <c r="F107" s="176" t="s">
        <v>128</v>
      </c>
      <c r="G107" s="224">
        <v>2005</v>
      </c>
      <c r="H107" s="179">
        <v>100</v>
      </c>
      <c r="I107" s="172">
        <v>69.3</v>
      </c>
      <c r="J107" s="135" t="s">
        <v>72</v>
      </c>
    </row>
    <row r="108" spans="1:10" ht="15.75" customHeight="1">
      <c r="A108" s="126">
        <v>19</v>
      </c>
      <c r="B108" s="202" t="s">
        <v>105</v>
      </c>
      <c r="C108" s="175">
        <v>57</v>
      </c>
      <c r="D108" s="175" t="s">
        <v>104</v>
      </c>
      <c r="E108" s="203" t="s">
        <v>129</v>
      </c>
      <c r="F108" s="176" t="s">
        <v>130</v>
      </c>
      <c r="G108" s="174">
        <v>2010</v>
      </c>
      <c r="H108" s="178">
        <v>109</v>
      </c>
      <c r="I108" s="172">
        <v>55.1</v>
      </c>
      <c r="J108" s="135" t="s">
        <v>72</v>
      </c>
    </row>
    <row r="109" spans="1:10" ht="15.75" customHeight="1">
      <c r="A109" s="126">
        <v>20</v>
      </c>
      <c r="B109" s="202" t="s">
        <v>105</v>
      </c>
      <c r="C109" s="225">
        <v>35</v>
      </c>
      <c r="D109" s="225" t="s">
        <v>104</v>
      </c>
      <c r="E109" s="226" t="s">
        <v>131</v>
      </c>
      <c r="F109" s="227" t="s">
        <v>140</v>
      </c>
      <c r="G109" s="228">
        <v>2010</v>
      </c>
      <c r="H109" s="178">
        <v>47</v>
      </c>
      <c r="I109" s="172">
        <v>35</v>
      </c>
      <c r="J109" s="135" t="s">
        <v>72</v>
      </c>
    </row>
    <row r="110" spans="1:10" ht="15.75" customHeight="1">
      <c r="A110" s="126">
        <v>21</v>
      </c>
      <c r="B110" s="202" t="s">
        <v>105</v>
      </c>
      <c r="C110" s="225">
        <v>52</v>
      </c>
      <c r="D110" s="225" t="s">
        <v>104</v>
      </c>
      <c r="E110" s="226" t="s">
        <v>132</v>
      </c>
      <c r="F110" s="227" t="s">
        <v>140</v>
      </c>
      <c r="G110" s="228">
        <v>2010</v>
      </c>
      <c r="H110" s="178">
        <v>92</v>
      </c>
      <c r="I110" s="172">
        <v>51.4</v>
      </c>
      <c r="J110" s="135" t="s">
        <v>72</v>
      </c>
    </row>
    <row r="111" spans="1:10" ht="15.75" customHeight="1">
      <c r="A111" s="126">
        <v>22</v>
      </c>
      <c r="B111" s="202" t="s">
        <v>105</v>
      </c>
      <c r="C111" s="229">
        <v>43</v>
      </c>
      <c r="D111" s="225" t="s">
        <v>104</v>
      </c>
      <c r="E111" s="226" t="s">
        <v>133</v>
      </c>
      <c r="F111" s="227" t="s">
        <v>140</v>
      </c>
      <c r="G111" s="228">
        <v>2010</v>
      </c>
      <c r="H111" s="179">
        <v>39</v>
      </c>
      <c r="I111" s="172">
        <v>42.9</v>
      </c>
      <c r="J111" s="135" t="s">
        <v>72</v>
      </c>
    </row>
    <row r="112" spans="1:10" ht="15.75" customHeight="1">
      <c r="A112" s="126">
        <v>23</v>
      </c>
      <c r="B112" s="230" t="s">
        <v>106</v>
      </c>
      <c r="C112" s="229">
        <v>52</v>
      </c>
      <c r="D112" s="225" t="s">
        <v>104</v>
      </c>
      <c r="E112" s="226" t="s">
        <v>134</v>
      </c>
      <c r="F112" s="227" t="s">
        <v>140</v>
      </c>
      <c r="G112" s="228">
        <v>2008</v>
      </c>
      <c r="H112" s="178">
        <v>141</v>
      </c>
      <c r="I112" s="172">
        <v>51.3</v>
      </c>
      <c r="J112" s="135" t="s">
        <v>72</v>
      </c>
    </row>
    <row r="113" spans="1:10" ht="15.75" customHeight="1">
      <c r="A113" s="126">
        <v>24</v>
      </c>
      <c r="B113" s="230" t="s">
        <v>106</v>
      </c>
      <c r="C113" s="229">
        <v>85</v>
      </c>
      <c r="D113" s="225" t="s">
        <v>104</v>
      </c>
      <c r="E113" s="226" t="s">
        <v>135</v>
      </c>
      <c r="F113" s="227" t="s">
        <v>140</v>
      </c>
      <c r="G113" s="228">
        <v>2008</v>
      </c>
      <c r="H113" s="175">
        <v>89</v>
      </c>
      <c r="I113" s="172">
        <v>84.9</v>
      </c>
      <c r="J113" s="135" t="s">
        <v>72</v>
      </c>
    </row>
    <row r="114" spans="1:10" ht="15.75" customHeight="1">
      <c r="A114" s="126">
        <v>25</v>
      </c>
      <c r="B114" s="231" t="s">
        <v>105</v>
      </c>
      <c r="C114" s="225">
        <v>70</v>
      </c>
      <c r="D114" s="225" t="s">
        <v>104</v>
      </c>
      <c r="E114" s="226" t="s">
        <v>136</v>
      </c>
      <c r="F114" s="227" t="s">
        <v>140</v>
      </c>
      <c r="G114" s="228">
        <v>2010</v>
      </c>
      <c r="H114" s="175">
        <v>37</v>
      </c>
      <c r="I114" s="172">
        <v>69.099999999999994</v>
      </c>
      <c r="J114" s="135" t="s">
        <v>72</v>
      </c>
    </row>
    <row r="115" spans="1:10" ht="15.75" customHeight="1">
      <c r="A115" s="126">
        <v>26</v>
      </c>
      <c r="B115" s="231" t="s">
        <v>105</v>
      </c>
      <c r="C115" s="225">
        <v>47</v>
      </c>
      <c r="D115" s="225" t="s">
        <v>104</v>
      </c>
      <c r="E115" s="226" t="s">
        <v>137</v>
      </c>
      <c r="F115" s="227" t="s">
        <v>140</v>
      </c>
      <c r="G115" s="228">
        <v>2010</v>
      </c>
      <c r="H115" s="177">
        <v>122</v>
      </c>
      <c r="I115" s="172">
        <v>46.3</v>
      </c>
      <c r="J115" s="135" t="s">
        <v>72</v>
      </c>
    </row>
    <row r="116" spans="1:10" ht="15.75" customHeight="1">
      <c r="A116" s="126">
        <v>27</v>
      </c>
      <c r="B116" s="231" t="s">
        <v>106</v>
      </c>
      <c r="C116" s="225">
        <v>75</v>
      </c>
      <c r="D116" s="225" t="s">
        <v>104</v>
      </c>
      <c r="E116" s="226" t="s">
        <v>138</v>
      </c>
      <c r="F116" s="227" t="s">
        <v>140</v>
      </c>
      <c r="G116" s="228">
        <v>2007</v>
      </c>
      <c r="H116" s="177">
        <v>62</v>
      </c>
      <c r="I116" s="172">
        <v>74.900000000000006</v>
      </c>
      <c r="J116" s="135" t="s">
        <v>72</v>
      </c>
    </row>
    <row r="117" spans="1:10" ht="15.75" customHeight="1">
      <c r="A117" s="126">
        <v>28</v>
      </c>
      <c r="B117" s="231" t="s">
        <v>106</v>
      </c>
      <c r="C117" s="229">
        <v>75</v>
      </c>
      <c r="D117" s="225" t="s">
        <v>104</v>
      </c>
      <c r="E117" s="226" t="s">
        <v>139</v>
      </c>
      <c r="F117" s="227" t="s">
        <v>140</v>
      </c>
      <c r="G117" s="228">
        <v>2007</v>
      </c>
      <c r="H117" s="175">
        <v>999</v>
      </c>
      <c r="I117" s="172"/>
      <c r="J117" s="135" t="s">
        <v>72</v>
      </c>
    </row>
    <row r="118" spans="1:10" ht="15.75" customHeight="1">
      <c r="A118" s="126">
        <v>29</v>
      </c>
      <c r="B118" s="232" t="s">
        <v>105</v>
      </c>
      <c r="C118" s="233">
        <v>52</v>
      </c>
      <c r="D118" s="199" t="s">
        <v>104</v>
      </c>
      <c r="E118" s="219" t="s">
        <v>141</v>
      </c>
      <c r="F118" s="236" t="s">
        <v>142</v>
      </c>
      <c r="G118" s="223">
        <v>2009</v>
      </c>
      <c r="H118" s="175">
        <v>64</v>
      </c>
      <c r="I118" s="172">
        <v>52</v>
      </c>
      <c r="J118" s="135" t="s">
        <v>72</v>
      </c>
    </row>
    <row r="119" spans="1:10" ht="15.75" customHeight="1">
      <c r="A119" s="126">
        <v>30</v>
      </c>
      <c r="B119" s="235" t="s">
        <v>105</v>
      </c>
      <c r="C119" s="218">
        <v>52</v>
      </c>
      <c r="D119" s="199" t="s">
        <v>104</v>
      </c>
      <c r="E119" s="219" t="s">
        <v>143</v>
      </c>
      <c r="F119" s="237" t="s">
        <v>142</v>
      </c>
      <c r="G119" s="223">
        <v>2009</v>
      </c>
      <c r="H119" s="175">
        <v>93</v>
      </c>
      <c r="I119" s="172">
        <v>51.3</v>
      </c>
      <c r="J119" s="135" t="s">
        <v>72</v>
      </c>
    </row>
    <row r="120" spans="1:10" ht="15.75" customHeight="1">
      <c r="A120" s="126">
        <v>31</v>
      </c>
      <c r="B120" s="243" t="s">
        <v>105</v>
      </c>
      <c r="C120" s="238">
        <v>39</v>
      </c>
      <c r="D120" s="238" t="s">
        <v>104</v>
      </c>
      <c r="E120" s="239" t="s">
        <v>144</v>
      </c>
      <c r="F120" s="240" t="s">
        <v>155</v>
      </c>
      <c r="G120" s="241">
        <v>2010</v>
      </c>
      <c r="H120" s="177">
        <v>195</v>
      </c>
      <c r="I120" s="172">
        <v>37</v>
      </c>
      <c r="J120" s="135" t="s">
        <v>72</v>
      </c>
    </row>
    <row r="121" spans="1:10" ht="15.75" customHeight="1">
      <c r="A121" s="126">
        <v>32</v>
      </c>
      <c r="B121" s="243" t="s">
        <v>105</v>
      </c>
      <c r="C121" s="238">
        <v>39</v>
      </c>
      <c r="D121" s="238" t="s">
        <v>104</v>
      </c>
      <c r="E121" s="239" t="s">
        <v>145</v>
      </c>
      <c r="F121" s="240" t="s">
        <v>155</v>
      </c>
      <c r="G121" s="241">
        <v>2010</v>
      </c>
      <c r="H121" s="175">
        <v>999</v>
      </c>
      <c r="I121" s="172"/>
      <c r="J121" s="135" t="s">
        <v>72</v>
      </c>
    </row>
    <row r="122" spans="1:10" ht="15.75" customHeight="1">
      <c r="A122" s="126">
        <v>33</v>
      </c>
      <c r="B122" s="244" t="s">
        <v>105</v>
      </c>
      <c r="C122" s="242">
        <v>57</v>
      </c>
      <c r="D122" s="238" t="s">
        <v>104</v>
      </c>
      <c r="E122" s="239" t="s">
        <v>146</v>
      </c>
      <c r="F122" s="240" t="s">
        <v>155</v>
      </c>
      <c r="G122" s="241">
        <v>2010</v>
      </c>
      <c r="H122" s="177">
        <v>999</v>
      </c>
      <c r="I122" s="172"/>
      <c r="J122" s="135" t="s">
        <v>72</v>
      </c>
    </row>
    <row r="123" spans="1:10" ht="15.75" customHeight="1">
      <c r="A123" s="126">
        <v>34</v>
      </c>
      <c r="B123" s="244" t="s">
        <v>105</v>
      </c>
      <c r="C123" s="242">
        <v>57</v>
      </c>
      <c r="D123" s="238" t="s">
        <v>104</v>
      </c>
      <c r="E123" s="239" t="s">
        <v>147</v>
      </c>
      <c r="F123" s="240" t="s">
        <v>155</v>
      </c>
      <c r="G123" s="241">
        <v>2010</v>
      </c>
      <c r="H123" s="175">
        <v>999</v>
      </c>
      <c r="I123" s="172"/>
      <c r="J123" s="135" t="s">
        <v>72</v>
      </c>
    </row>
    <row r="124" spans="1:10" ht="15.75" customHeight="1">
      <c r="A124" s="126">
        <v>35</v>
      </c>
      <c r="B124" s="243" t="s">
        <v>105</v>
      </c>
      <c r="C124" s="238">
        <v>63</v>
      </c>
      <c r="D124" s="238" t="s">
        <v>104</v>
      </c>
      <c r="E124" s="239" t="s">
        <v>148</v>
      </c>
      <c r="F124" s="240" t="s">
        <v>155</v>
      </c>
      <c r="G124" s="241">
        <v>2009</v>
      </c>
      <c r="H124" s="175">
        <v>32</v>
      </c>
      <c r="I124" s="172">
        <v>63</v>
      </c>
      <c r="J124" s="135" t="s">
        <v>72</v>
      </c>
    </row>
    <row r="125" spans="1:10" ht="15.75" customHeight="1">
      <c r="A125" s="126">
        <v>36</v>
      </c>
      <c r="B125" s="243" t="s">
        <v>105</v>
      </c>
      <c r="C125" s="238">
        <v>63</v>
      </c>
      <c r="D125" s="238" t="s">
        <v>104</v>
      </c>
      <c r="E125" s="239" t="s">
        <v>149</v>
      </c>
      <c r="F125" s="240" t="s">
        <v>155</v>
      </c>
      <c r="G125" s="241">
        <v>2009</v>
      </c>
      <c r="H125" s="177">
        <v>53</v>
      </c>
      <c r="I125" s="172">
        <v>37.1</v>
      </c>
      <c r="J125" s="135" t="s">
        <v>72</v>
      </c>
    </row>
    <row r="126" spans="1:10" ht="15.75" customHeight="1">
      <c r="A126" s="126">
        <v>37</v>
      </c>
      <c r="B126" s="243" t="s">
        <v>105</v>
      </c>
      <c r="C126" s="238">
        <v>80</v>
      </c>
      <c r="D126" s="238" t="s">
        <v>104</v>
      </c>
      <c r="E126" s="239" t="s">
        <v>150</v>
      </c>
      <c r="F126" s="240" t="s">
        <v>155</v>
      </c>
      <c r="G126" s="241">
        <v>2009</v>
      </c>
      <c r="H126" s="175">
        <v>86</v>
      </c>
      <c r="I126" s="172">
        <v>74.3</v>
      </c>
      <c r="J126" s="136" t="s">
        <v>72</v>
      </c>
    </row>
    <row r="127" spans="1:10" ht="15.75" customHeight="1">
      <c r="A127" s="126">
        <v>38</v>
      </c>
      <c r="B127" s="244" t="s">
        <v>122</v>
      </c>
      <c r="C127" s="242">
        <v>65</v>
      </c>
      <c r="D127" s="238" t="s">
        <v>104</v>
      </c>
      <c r="E127" s="239" t="s">
        <v>151</v>
      </c>
      <c r="F127" s="240" t="s">
        <v>155</v>
      </c>
      <c r="G127" s="241">
        <v>2005</v>
      </c>
      <c r="H127" s="177">
        <v>999</v>
      </c>
      <c r="I127" s="37"/>
      <c r="J127" s="136" t="s">
        <v>72</v>
      </c>
    </row>
    <row r="128" spans="1:10" ht="15.75" customHeight="1">
      <c r="A128" s="126">
        <v>39</v>
      </c>
      <c r="B128" s="244" t="s">
        <v>122</v>
      </c>
      <c r="C128" s="238">
        <v>65</v>
      </c>
      <c r="D128" s="238" t="s">
        <v>104</v>
      </c>
      <c r="E128" s="239" t="s">
        <v>152</v>
      </c>
      <c r="F128" s="240" t="s">
        <v>155</v>
      </c>
      <c r="G128" s="241">
        <v>2006</v>
      </c>
      <c r="H128" s="175">
        <v>999</v>
      </c>
      <c r="I128" s="37"/>
      <c r="J128" s="136" t="s">
        <v>72</v>
      </c>
    </row>
    <row r="129" spans="1:10" ht="15.75" customHeight="1">
      <c r="A129" s="126">
        <v>40</v>
      </c>
      <c r="B129" s="244" t="s">
        <v>122</v>
      </c>
      <c r="C129" s="242">
        <v>71</v>
      </c>
      <c r="D129" s="238" t="s">
        <v>104</v>
      </c>
      <c r="E129" s="239" t="s">
        <v>153</v>
      </c>
      <c r="F129" s="240" t="s">
        <v>155</v>
      </c>
      <c r="G129" s="241">
        <v>2005</v>
      </c>
      <c r="H129" s="177">
        <v>999</v>
      </c>
      <c r="I129" s="37"/>
      <c r="J129" s="136" t="s">
        <v>72</v>
      </c>
    </row>
    <row r="130" spans="1:10" ht="15.75" customHeight="1">
      <c r="A130" s="126">
        <v>41</v>
      </c>
      <c r="B130" s="244" t="s">
        <v>122</v>
      </c>
      <c r="C130" s="238">
        <v>71</v>
      </c>
      <c r="D130" s="238" t="s">
        <v>104</v>
      </c>
      <c r="E130" s="239" t="s">
        <v>154</v>
      </c>
      <c r="F130" s="240" t="s">
        <v>155</v>
      </c>
      <c r="G130" s="241">
        <v>2006</v>
      </c>
      <c r="H130" s="175">
        <v>999</v>
      </c>
      <c r="I130" s="37"/>
      <c r="J130" s="136" t="s">
        <v>72</v>
      </c>
    </row>
    <row r="131" spans="1:10" ht="15.75" customHeight="1">
      <c r="A131" s="126">
        <v>42</v>
      </c>
      <c r="B131" s="248" t="s">
        <v>105</v>
      </c>
      <c r="C131" s="247">
        <v>39</v>
      </c>
      <c r="D131" s="234" t="s">
        <v>104</v>
      </c>
      <c r="E131" s="219" t="s">
        <v>156</v>
      </c>
      <c r="F131" s="258" t="s">
        <v>190</v>
      </c>
      <c r="G131" s="206">
        <v>2009</v>
      </c>
      <c r="H131" s="177">
        <v>33</v>
      </c>
      <c r="I131" s="37">
        <v>38.799999999999997</v>
      </c>
      <c r="J131" s="136" t="s">
        <v>72</v>
      </c>
    </row>
    <row r="132" spans="1:10" ht="15.75" customHeight="1">
      <c r="A132" s="126">
        <v>43</v>
      </c>
      <c r="B132" s="248" t="s">
        <v>105</v>
      </c>
      <c r="C132" s="247">
        <v>43</v>
      </c>
      <c r="D132" s="234" t="s">
        <v>104</v>
      </c>
      <c r="E132" s="219" t="s">
        <v>157</v>
      </c>
      <c r="F132" s="258" t="s">
        <v>190</v>
      </c>
      <c r="G132" s="206">
        <v>2009</v>
      </c>
      <c r="H132" s="175">
        <v>14</v>
      </c>
      <c r="I132" s="37">
        <v>42.2</v>
      </c>
      <c r="J132" s="136" t="s">
        <v>72</v>
      </c>
    </row>
    <row r="133" spans="1:10" ht="15.75" customHeight="1">
      <c r="A133" s="126">
        <v>44</v>
      </c>
      <c r="B133" s="248" t="s">
        <v>105</v>
      </c>
      <c r="C133" s="247">
        <v>43</v>
      </c>
      <c r="D133" s="234" t="s">
        <v>104</v>
      </c>
      <c r="E133" s="245" t="s">
        <v>158</v>
      </c>
      <c r="F133" s="258" t="s">
        <v>190</v>
      </c>
      <c r="G133" s="206">
        <v>2010</v>
      </c>
      <c r="H133" s="175">
        <v>125</v>
      </c>
      <c r="I133" s="37">
        <v>42.8</v>
      </c>
      <c r="J133" s="136" t="s">
        <v>72</v>
      </c>
    </row>
    <row r="134" spans="1:10" ht="15.75" customHeight="1">
      <c r="A134" s="126">
        <v>45</v>
      </c>
      <c r="B134" s="248" t="s">
        <v>105</v>
      </c>
      <c r="C134" s="247">
        <v>43</v>
      </c>
      <c r="D134" s="234" t="s">
        <v>104</v>
      </c>
      <c r="E134" s="245" t="s">
        <v>159</v>
      </c>
      <c r="F134" s="258" t="s">
        <v>190</v>
      </c>
      <c r="G134" s="206">
        <v>2009</v>
      </c>
      <c r="H134" s="199">
        <v>63</v>
      </c>
      <c r="I134" s="37">
        <v>41.9</v>
      </c>
      <c r="J134" s="136" t="s">
        <v>72</v>
      </c>
    </row>
    <row r="135" spans="1:10" ht="15.75" customHeight="1">
      <c r="A135" s="126">
        <v>46</v>
      </c>
      <c r="B135" s="248" t="s">
        <v>105</v>
      </c>
      <c r="C135" s="247">
        <v>47</v>
      </c>
      <c r="D135" s="234" t="s">
        <v>104</v>
      </c>
      <c r="E135" s="245" t="s">
        <v>160</v>
      </c>
      <c r="F135" s="258" t="s">
        <v>190</v>
      </c>
      <c r="G135" s="206">
        <v>2010</v>
      </c>
      <c r="H135" s="175">
        <v>108</v>
      </c>
      <c r="I135" s="37">
        <v>46.5</v>
      </c>
      <c r="J135" s="136" t="s">
        <v>72</v>
      </c>
    </row>
    <row r="136" spans="1:10" ht="15.75" customHeight="1">
      <c r="A136" s="126">
        <v>47</v>
      </c>
      <c r="B136" s="248" t="s">
        <v>105</v>
      </c>
      <c r="C136" s="247">
        <v>57</v>
      </c>
      <c r="D136" s="234" t="s">
        <v>104</v>
      </c>
      <c r="E136" s="245" t="s">
        <v>161</v>
      </c>
      <c r="F136" s="258" t="s">
        <v>190</v>
      </c>
      <c r="G136" s="246">
        <v>2009</v>
      </c>
      <c r="H136" s="175">
        <v>55</v>
      </c>
      <c r="I136" s="37">
        <v>56.3</v>
      </c>
      <c r="J136" s="136" t="s">
        <v>72</v>
      </c>
    </row>
    <row r="137" spans="1:10" ht="15.75" customHeight="1">
      <c r="A137" s="126">
        <v>48</v>
      </c>
      <c r="B137" s="248" t="s">
        <v>105</v>
      </c>
      <c r="C137" s="247">
        <v>63</v>
      </c>
      <c r="D137" s="234" t="s">
        <v>104</v>
      </c>
      <c r="E137" s="245" t="s">
        <v>162</v>
      </c>
      <c r="F137" s="258" t="s">
        <v>190</v>
      </c>
      <c r="G137" s="246">
        <v>2010</v>
      </c>
      <c r="H137" s="177">
        <v>70</v>
      </c>
      <c r="I137" s="37">
        <v>61.7</v>
      </c>
      <c r="J137" s="136" t="s">
        <v>72</v>
      </c>
    </row>
    <row r="138" spans="1:10" ht="15.75" customHeight="1">
      <c r="A138" s="126">
        <v>49</v>
      </c>
      <c r="B138" s="248" t="s">
        <v>105</v>
      </c>
      <c r="C138" s="247">
        <v>70</v>
      </c>
      <c r="D138" s="234" t="s">
        <v>104</v>
      </c>
      <c r="E138" s="245" t="s">
        <v>163</v>
      </c>
      <c r="F138" s="258" t="s">
        <v>190</v>
      </c>
      <c r="G138" s="246">
        <v>2009</v>
      </c>
      <c r="H138" s="177">
        <v>7</v>
      </c>
      <c r="I138" s="37">
        <v>69.900000000000006</v>
      </c>
      <c r="J138" s="136" t="s">
        <v>72</v>
      </c>
    </row>
    <row r="139" spans="1:10" ht="15.75" customHeight="1">
      <c r="A139" s="126">
        <v>50</v>
      </c>
      <c r="B139" s="248" t="s">
        <v>106</v>
      </c>
      <c r="C139" s="247">
        <v>57</v>
      </c>
      <c r="D139" s="234" t="s">
        <v>104</v>
      </c>
      <c r="E139" s="245" t="s">
        <v>164</v>
      </c>
      <c r="F139" s="258" t="s">
        <v>190</v>
      </c>
      <c r="G139" s="246">
        <v>2008</v>
      </c>
      <c r="H139" s="175">
        <v>24</v>
      </c>
      <c r="I139" s="37">
        <v>56.6</v>
      </c>
      <c r="J139" s="136" t="s">
        <v>72</v>
      </c>
    </row>
    <row r="140" spans="1:10" ht="15.75" customHeight="1">
      <c r="A140" s="126">
        <v>51</v>
      </c>
      <c r="B140" s="248" t="s">
        <v>106</v>
      </c>
      <c r="C140" s="247">
        <v>62</v>
      </c>
      <c r="D140" s="234" t="s">
        <v>104</v>
      </c>
      <c r="E140" s="245" t="s">
        <v>165</v>
      </c>
      <c r="F140" s="258" t="s">
        <v>190</v>
      </c>
      <c r="G140" s="246">
        <v>2008</v>
      </c>
      <c r="H140" s="175">
        <v>68</v>
      </c>
      <c r="I140" s="37">
        <v>61.4</v>
      </c>
      <c r="J140" s="136" t="s">
        <v>72</v>
      </c>
    </row>
    <row r="141" spans="1:10" ht="15.75" customHeight="1">
      <c r="A141" s="126">
        <v>52</v>
      </c>
      <c r="B141" s="248" t="s">
        <v>106</v>
      </c>
      <c r="C141" s="247">
        <v>68</v>
      </c>
      <c r="D141" s="234" t="s">
        <v>104</v>
      </c>
      <c r="E141" s="245" t="s">
        <v>166</v>
      </c>
      <c r="F141" s="258" t="s">
        <v>190</v>
      </c>
      <c r="G141" s="206">
        <v>2007</v>
      </c>
      <c r="H141" s="175">
        <v>150</v>
      </c>
      <c r="I141" s="37">
        <v>64.2</v>
      </c>
      <c r="J141" s="136" t="s">
        <v>72</v>
      </c>
    </row>
    <row r="142" spans="1:10" ht="15.75" customHeight="1">
      <c r="A142" s="126">
        <v>53</v>
      </c>
      <c r="B142" s="248" t="s">
        <v>106</v>
      </c>
      <c r="C142" s="247">
        <v>68</v>
      </c>
      <c r="D142" s="234" t="s">
        <v>104</v>
      </c>
      <c r="E142" s="245" t="s">
        <v>167</v>
      </c>
      <c r="F142" s="258" t="s">
        <v>190</v>
      </c>
      <c r="G142" s="246">
        <v>2008</v>
      </c>
      <c r="H142" s="177">
        <v>9</v>
      </c>
      <c r="I142" s="37">
        <v>67.8</v>
      </c>
      <c r="J142" s="136" t="s">
        <v>72</v>
      </c>
    </row>
    <row r="143" spans="1:10" ht="15.75" customHeight="1">
      <c r="A143" s="126">
        <v>54</v>
      </c>
      <c r="B143" s="248" t="s">
        <v>106</v>
      </c>
      <c r="C143" s="247">
        <v>75</v>
      </c>
      <c r="D143" s="234" t="s">
        <v>104</v>
      </c>
      <c r="E143" s="245" t="s">
        <v>168</v>
      </c>
      <c r="F143" s="258" t="s">
        <v>190</v>
      </c>
      <c r="G143" s="246">
        <v>2007</v>
      </c>
      <c r="H143" s="175">
        <v>145</v>
      </c>
      <c r="I143" s="37">
        <v>74.2</v>
      </c>
      <c r="J143" s="136" t="s">
        <v>72</v>
      </c>
    </row>
    <row r="144" spans="1:10" ht="15.75" customHeight="1">
      <c r="A144" s="126">
        <v>55</v>
      </c>
      <c r="B144" s="248" t="s">
        <v>106</v>
      </c>
      <c r="C144" s="247">
        <v>75</v>
      </c>
      <c r="D144" s="234" t="s">
        <v>104</v>
      </c>
      <c r="E144" s="245" t="s">
        <v>169</v>
      </c>
      <c r="F144" s="258" t="s">
        <v>190</v>
      </c>
      <c r="G144" s="246">
        <v>2007</v>
      </c>
      <c r="H144" s="199">
        <v>999</v>
      </c>
      <c r="I144" s="37"/>
      <c r="J144" s="136" t="s">
        <v>72</v>
      </c>
    </row>
    <row r="145" spans="1:10" ht="15.75" customHeight="1">
      <c r="A145" s="126">
        <v>56</v>
      </c>
      <c r="B145" s="248" t="s">
        <v>122</v>
      </c>
      <c r="C145" s="247">
        <v>60</v>
      </c>
      <c r="D145" s="234" t="s">
        <v>104</v>
      </c>
      <c r="E145" s="245" t="s">
        <v>170</v>
      </c>
      <c r="F145" s="258" t="s">
        <v>190</v>
      </c>
      <c r="G145" s="246">
        <v>2006</v>
      </c>
      <c r="H145" s="175">
        <v>123</v>
      </c>
      <c r="I145" s="37">
        <v>59.9</v>
      </c>
      <c r="J145" s="136" t="s">
        <v>72</v>
      </c>
    </row>
    <row r="146" spans="1:10" ht="15.75" customHeight="1">
      <c r="A146" s="126">
        <v>57</v>
      </c>
      <c r="B146" s="248" t="s">
        <v>122</v>
      </c>
      <c r="C146" s="247">
        <v>60</v>
      </c>
      <c r="D146" s="234" t="s">
        <v>104</v>
      </c>
      <c r="E146" s="245" t="s">
        <v>171</v>
      </c>
      <c r="F146" s="258" t="s">
        <v>190</v>
      </c>
      <c r="G146" s="246">
        <v>2005</v>
      </c>
      <c r="H146" s="175">
        <v>18</v>
      </c>
      <c r="I146" s="37">
        <v>60</v>
      </c>
      <c r="J146" s="136" t="s">
        <v>72</v>
      </c>
    </row>
    <row r="147" spans="1:10" ht="15.75" customHeight="1">
      <c r="A147" s="126">
        <v>58</v>
      </c>
      <c r="B147" s="248" t="s">
        <v>122</v>
      </c>
      <c r="C147" s="247">
        <v>65</v>
      </c>
      <c r="D147" s="234" t="s">
        <v>104</v>
      </c>
      <c r="E147" s="245" t="s">
        <v>172</v>
      </c>
      <c r="F147" s="258" t="s">
        <v>190</v>
      </c>
      <c r="G147" s="246">
        <v>2006</v>
      </c>
      <c r="H147" s="177">
        <v>82</v>
      </c>
      <c r="I147" s="37">
        <v>64.099999999999994</v>
      </c>
      <c r="J147" s="136" t="s">
        <v>72</v>
      </c>
    </row>
    <row r="148" spans="1:10" ht="15.75" customHeight="1">
      <c r="A148" s="126">
        <v>59</v>
      </c>
      <c r="B148" s="248" t="s">
        <v>122</v>
      </c>
      <c r="C148" s="247">
        <v>92</v>
      </c>
      <c r="D148" s="234" t="s">
        <v>104</v>
      </c>
      <c r="E148" s="245" t="s">
        <v>173</v>
      </c>
      <c r="F148" s="258" t="s">
        <v>190</v>
      </c>
      <c r="G148" s="246">
        <v>2006</v>
      </c>
      <c r="H148" s="175">
        <v>95</v>
      </c>
      <c r="I148" s="172">
        <v>79.5</v>
      </c>
      <c r="J148" s="136" t="s">
        <v>72</v>
      </c>
    </row>
    <row r="149" spans="1:10" ht="15.75" customHeight="1">
      <c r="A149" s="126">
        <v>60</v>
      </c>
      <c r="B149" s="248" t="s">
        <v>105</v>
      </c>
      <c r="C149" s="247">
        <v>52</v>
      </c>
      <c r="D149" s="234" t="s">
        <v>104</v>
      </c>
      <c r="E149" s="245" t="s">
        <v>174</v>
      </c>
      <c r="F149" s="258" t="s">
        <v>190</v>
      </c>
      <c r="G149" s="246">
        <v>2010</v>
      </c>
      <c r="H149" s="175">
        <v>34</v>
      </c>
      <c r="I149" s="172">
        <v>51.4</v>
      </c>
      <c r="J149" s="135" t="s">
        <v>72</v>
      </c>
    </row>
    <row r="150" spans="1:10" ht="15.75" customHeight="1">
      <c r="A150" s="126">
        <v>61</v>
      </c>
      <c r="B150" s="248" t="s">
        <v>105</v>
      </c>
      <c r="C150" s="247">
        <v>35</v>
      </c>
      <c r="D150" s="234" t="s">
        <v>104</v>
      </c>
      <c r="E150" s="253" t="s">
        <v>175</v>
      </c>
      <c r="F150" s="258" t="s">
        <v>189</v>
      </c>
      <c r="G150" s="250">
        <v>2009</v>
      </c>
      <c r="H150" s="177">
        <v>111</v>
      </c>
      <c r="I150" s="172">
        <v>34.9</v>
      </c>
      <c r="J150" s="135" t="s">
        <v>72</v>
      </c>
    </row>
    <row r="151" spans="1:10" ht="15.75" customHeight="1">
      <c r="A151" s="126">
        <v>62</v>
      </c>
      <c r="B151" s="248" t="s">
        <v>105</v>
      </c>
      <c r="C151" s="247">
        <v>39</v>
      </c>
      <c r="D151" s="234" t="s">
        <v>104</v>
      </c>
      <c r="E151" s="253" t="s">
        <v>176</v>
      </c>
      <c r="F151" s="258" t="s">
        <v>189</v>
      </c>
      <c r="G151" s="250">
        <v>2009</v>
      </c>
      <c r="H151" s="177">
        <v>999</v>
      </c>
      <c r="I151" s="172"/>
      <c r="J151" s="135" t="s">
        <v>72</v>
      </c>
    </row>
    <row r="152" spans="1:10" ht="15.75" customHeight="1">
      <c r="A152" s="126">
        <v>63</v>
      </c>
      <c r="B152" s="248" t="s">
        <v>105</v>
      </c>
      <c r="C152" s="247">
        <v>39</v>
      </c>
      <c r="D152" s="234" t="s">
        <v>104</v>
      </c>
      <c r="E152" s="251" t="s">
        <v>177</v>
      </c>
      <c r="F152" s="258" t="s">
        <v>189</v>
      </c>
      <c r="G152" s="250">
        <v>2009</v>
      </c>
      <c r="H152" s="175">
        <v>999</v>
      </c>
      <c r="I152" s="172"/>
      <c r="J152" s="135" t="s">
        <v>72</v>
      </c>
    </row>
    <row r="153" spans="1:10" ht="15.75" customHeight="1">
      <c r="A153" s="126">
        <v>64</v>
      </c>
      <c r="B153" s="248" t="s">
        <v>105</v>
      </c>
      <c r="C153" s="247">
        <v>43</v>
      </c>
      <c r="D153" s="234" t="s">
        <v>104</v>
      </c>
      <c r="E153" s="251" t="s">
        <v>178</v>
      </c>
      <c r="F153" s="258" t="s">
        <v>189</v>
      </c>
      <c r="G153" s="250">
        <v>2009</v>
      </c>
      <c r="H153" s="205">
        <v>999</v>
      </c>
      <c r="I153" s="172"/>
      <c r="J153" s="135" t="s">
        <v>72</v>
      </c>
    </row>
    <row r="154" spans="1:10" ht="15.75" customHeight="1">
      <c r="A154" s="126">
        <v>65</v>
      </c>
      <c r="B154" s="248" t="s">
        <v>105</v>
      </c>
      <c r="C154" s="247">
        <v>57</v>
      </c>
      <c r="D154" s="234" t="s">
        <v>104</v>
      </c>
      <c r="E154" s="251" t="s">
        <v>179</v>
      </c>
      <c r="F154" s="258" t="s">
        <v>189</v>
      </c>
      <c r="G154" s="250">
        <v>2009</v>
      </c>
      <c r="H154" s="205">
        <v>999</v>
      </c>
      <c r="I154" s="172"/>
      <c r="J154" s="135" t="s">
        <v>72</v>
      </c>
    </row>
    <row r="155" spans="1:10" ht="15.75" customHeight="1">
      <c r="A155" s="126">
        <v>66</v>
      </c>
      <c r="B155" s="248" t="s">
        <v>106</v>
      </c>
      <c r="C155" s="247">
        <v>57</v>
      </c>
      <c r="D155" s="234" t="s">
        <v>104</v>
      </c>
      <c r="E155" s="251" t="s">
        <v>180</v>
      </c>
      <c r="F155" s="258" t="s">
        <v>189</v>
      </c>
      <c r="G155" s="252">
        <v>2007</v>
      </c>
      <c r="H155" s="208">
        <v>128</v>
      </c>
      <c r="I155" s="172">
        <v>56.6</v>
      </c>
      <c r="J155" s="135" t="s">
        <v>72</v>
      </c>
    </row>
    <row r="156" spans="1:10" ht="15.75" customHeight="1">
      <c r="A156" s="126">
        <v>67</v>
      </c>
      <c r="B156" s="248" t="s">
        <v>106</v>
      </c>
      <c r="C156" s="247">
        <v>62</v>
      </c>
      <c r="D156" s="234" t="s">
        <v>104</v>
      </c>
      <c r="E156" s="251" t="s">
        <v>181</v>
      </c>
      <c r="F156" s="258" t="s">
        <v>189</v>
      </c>
      <c r="G156" s="252">
        <v>2008</v>
      </c>
      <c r="H156" s="205">
        <v>40</v>
      </c>
      <c r="I156" s="172">
        <v>62</v>
      </c>
      <c r="J156" s="135" t="s">
        <v>72</v>
      </c>
    </row>
    <row r="157" spans="1:10" ht="15.75" customHeight="1">
      <c r="A157" s="126">
        <v>68</v>
      </c>
      <c r="B157" s="248" t="s">
        <v>106</v>
      </c>
      <c r="C157" s="247">
        <v>68</v>
      </c>
      <c r="D157" s="234" t="s">
        <v>104</v>
      </c>
      <c r="E157" s="251" t="s">
        <v>182</v>
      </c>
      <c r="F157" s="258" t="s">
        <v>189</v>
      </c>
      <c r="G157" s="252">
        <v>2007</v>
      </c>
      <c r="H157" s="208">
        <v>61</v>
      </c>
      <c r="I157" s="172">
        <v>67.2</v>
      </c>
      <c r="J157" s="135" t="s">
        <v>72</v>
      </c>
    </row>
    <row r="158" spans="1:10" ht="15.75" customHeight="1">
      <c r="A158" s="126">
        <v>69</v>
      </c>
      <c r="B158" s="248" t="s">
        <v>106</v>
      </c>
      <c r="C158" s="247">
        <v>85</v>
      </c>
      <c r="D158" s="234" t="s">
        <v>104</v>
      </c>
      <c r="E158" s="251" t="s">
        <v>183</v>
      </c>
      <c r="F158" s="258" t="s">
        <v>189</v>
      </c>
      <c r="G158" s="252">
        <v>2008</v>
      </c>
      <c r="H158" s="209">
        <v>76</v>
      </c>
      <c r="I158" s="172">
        <v>84.9</v>
      </c>
      <c r="J158" s="135" t="s">
        <v>72</v>
      </c>
    </row>
    <row r="159" spans="1:10" ht="15.75" customHeight="1">
      <c r="A159" s="126">
        <v>70</v>
      </c>
      <c r="B159" s="248" t="s">
        <v>122</v>
      </c>
      <c r="C159" s="247">
        <v>48</v>
      </c>
      <c r="D159" s="234" t="s">
        <v>104</v>
      </c>
      <c r="E159" s="251" t="s">
        <v>184</v>
      </c>
      <c r="F159" s="258" t="s">
        <v>189</v>
      </c>
      <c r="G159" s="252">
        <v>2006</v>
      </c>
      <c r="H159" s="209">
        <v>115</v>
      </c>
      <c r="I159" s="172">
        <v>44.8</v>
      </c>
      <c r="J159" s="135" t="s">
        <v>72</v>
      </c>
    </row>
    <row r="160" spans="1:10" ht="15.75" customHeight="1">
      <c r="A160" s="126">
        <v>71</v>
      </c>
      <c r="B160" s="248" t="s">
        <v>122</v>
      </c>
      <c r="C160" s="247">
        <v>55</v>
      </c>
      <c r="D160" s="234" t="s">
        <v>104</v>
      </c>
      <c r="E160" s="251" t="s">
        <v>185</v>
      </c>
      <c r="F160" s="258" t="s">
        <v>189</v>
      </c>
      <c r="G160" s="250">
        <v>2006</v>
      </c>
      <c r="H160" s="209">
        <v>88</v>
      </c>
      <c r="I160" s="172">
        <v>54.5</v>
      </c>
      <c r="J160" s="135" t="s">
        <v>72</v>
      </c>
    </row>
    <row r="161" spans="1:10" ht="15.75" customHeight="1">
      <c r="A161" s="126">
        <v>72</v>
      </c>
      <c r="B161" s="248" t="s">
        <v>122</v>
      </c>
      <c r="C161" s="247">
        <v>65</v>
      </c>
      <c r="D161" s="234" t="s">
        <v>104</v>
      </c>
      <c r="E161" s="251" t="s">
        <v>186</v>
      </c>
      <c r="F161" s="258" t="s">
        <v>189</v>
      </c>
      <c r="G161" s="252">
        <v>2006</v>
      </c>
      <c r="H161" s="209">
        <v>80</v>
      </c>
      <c r="I161" s="172">
        <v>63.9</v>
      </c>
      <c r="J161" s="135" t="s">
        <v>72</v>
      </c>
    </row>
    <row r="162" spans="1:10" ht="15.75" customHeight="1">
      <c r="A162" s="126">
        <v>73</v>
      </c>
      <c r="B162" s="248" t="s">
        <v>122</v>
      </c>
      <c r="C162" s="247">
        <v>92</v>
      </c>
      <c r="D162" s="234" t="s">
        <v>104</v>
      </c>
      <c r="E162" s="251" t="s">
        <v>187</v>
      </c>
      <c r="F162" s="258" t="s">
        <v>189</v>
      </c>
      <c r="G162" s="252">
        <v>2005</v>
      </c>
      <c r="H162" s="209">
        <v>97</v>
      </c>
      <c r="I162" s="172">
        <v>84.1</v>
      </c>
      <c r="J162" s="135" t="s">
        <v>72</v>
      </c>
    </row>
    <row r="163" spans="1:10" ht="15.75" customHeight="1">
      <c r="A163" s="126">
        <v>74</v>
      </c>
      <c r="B163" s="248" t="s">
        <v>122</v>
      </c>
      <c r="C163" s="247">
        <v>110</v>
      </c>
      <c r="D163" s="234" t="s">
        <v>104</v>
      </c>
      <c r="E163" s="251" t="s">
        <v>188</v>
      </c>
      <c r="F163" s="258" t="s">
        <v>189</v>
      </c>
      <c r="G163" s="252">
        <v>2005</v>
      </c>
      <c r="H163" s="209">
        <v>118</v>
      </c>
      <c r="I163" s="172">
        <v>108.3</v>
      </c>
      <c r="J163" s="135" t="s">
        <v>72</v>
      </c>
    </row>
    <row r="164" spans="1:10" ht="15.75" customHeight="1">
      <c r="A164" s="126">
        <v>75</v>
      </c>
      <c r="B164" s="207" t="s">
        <v>105</v>
      </c>
      <c r="C164" s="205">
        <v>35</v>
      </c>
      <c r="D164" s="205" t="s">
        <v>104</v>
      </c>
      <c r="E164" s="217" t="s">
        <v>191</v>
      </c>
      <c r="F164" s="207" t="s">
        <v>211</v>
      </c>
      <c r="G164" s="211">
        <v>2010</v>
      </c>
      <c r="H164" s="209">
        <v>999</v>
      </c>
      <c r="I164" s="172"/>
      <c r="J164" s="135" t="s">
        <v>72</v>
      </c>
    </row>
    <row r="165" spans="1:10" ht="15.75" customHeight="1">
      <c r="A165" s="126">
        <v>76</v>
      </c>
      <c r="B165" s="207" t="s">
        <v>105</v>
      </c>
      <c r="C165" s="205">
        <v>43</v>
      </c>
      <c r="D165" s="205" t="s">
        <v>104</v>
      </c>
      <c r="E165" s="217" t="s">
        <v>192</v>
      </c>
      <c r="F165" s="207" t="s">
        <v>211</v>
      </c>
      <c r="G165" s="211">
        <v>2010</v>
      </c>
      <c r="H165" s="209">
        <v>999</v>
      </c>
      <c r="I165" s="172"/>
      <c r="J165" s="135" t="s">
        <v>72</v>
      </c>
    </row>
    <row r="166" spans="1:10" ht="15.75" customHeight="1">
      <c r="A166" s="126">
        <v>77</v>
      </c>
      <c r="B166" s="207" t="s">
        <v>105</v>
      </c>
      <c r="C166" s="205">
        <v>43</v>
      </c>
      <c r="D166" s="205" t="s">
        <v>104</v>
      </c>
      <c r="E166" s="217" t="s">
        <v>193</v>
      </c>
      <c r="F166" s="207" t="s">
        <v>211</v>
      </c>
      <c r="G166" s="211">
        <v>2010</v>
      </c>
      <c r="H166" s="209">
        <v>999</v>
      </c>
      <c r="I166" s="172"/>
      <c r="J166" s="135" t="s">
        <v>72</v>
      </c>
    </row>
    <row r="167" spans="1:10" ht="15.75" customHeight="1">
      <c r="A167" s="126">
        <v>78</v>
      </c>
      <c r="B167" s="207" t="s">
        <v>105</v>
      </c>
      <c r="C167" s="208">
        <v>57</v>
      </c>
      <c r="D167" s="205" t="s">
        <v>104</v>
      </c>
      <c r="E167" s="217" t="s">
        <v>194</v>
      </c>
      <c r="F167" s="207" t="s">
        <v>211</v>
      </c>
      <c r="G167" s="211">
        <v>2010</v>
      </c>
      <c r="H167" s="209">
        <v>46</v>
      </c>
      <c r="I167" s="172">
        <v>54.4</v>
      </c>
      <c r="J167" s="135" t="s">
        <v>72</v>
      </c>
    </row>
    <row r="168" spans="1:10" ht="15.75" customHeight="1">
      <c r="A168" s="126">
        <v>79</v>
      </c>
      <c r="B168" s="207" t="s">
        <v>105</v>
      </c>
      <c r="C168" s="205">
        <v>47</v>
      </c>
      <c r="D168" s="205" t="s">
        <v>104</v>
      </c>
      <c r="E168" s="217" t="s">
        <v>195</v>
      </c>
      <c r="F168" s="207" t="s">
        <v>211</v>
      </c>
      <c r="G168" s="211">
        <v>2010</v>
      </c>
      <c r="H168" s="209">
        <v>84</v>
      </c>
      <c r="I168" s="172">
        <v>47</v>
      </c>
      <c r="J168" s="135" t="s">
        <v>72</v>
      </c>
    </row>
    <row r="169" spans="1:10" ht="15.75" customHeight="1">
      <c r="A169" s="126">
        <v>80</v>
      </c>
      <c r="B169" s="207" t="s">
        <v>105</v>
      </c>
      <c r="C169" s="205">
        <v>39</v>
      </c>
      <c r="D169" s="205" t="s">
        <v>104</v>
      </c>
      <c r="E169" s="217" t="s">
        <v>196</v>
      </c>
      <c r="F169" s="207" t="s">
        <v>211</v>
      </c>
      <c r="G169" s="211">
        <v>2010</v>
      </c>
      <c r="H169" s="209">
        <v>20</v>
      </c>
      <c r="I169" s="172">
        <v>38.4</v>
      </c>
      <c r="J169" s="135" t="s">
        <v>72</v>
      </c>
    </row>
    <row r="170" spans="1:10" ht="15.75" customHeight="1">
      <c r="A170" s="126">
        <v>81</v>
      </c>
      <c r="B170" s="207" t="s">
        <v>105</v>
      </c>
      <c r="C170" s="205">
        <v>39</v>
      </c>
      <c r="D170" s="205" t="s">
        <v>104</v>
      </c>
      <c r="E170" s="217" t="s">
        <v>197</v>
      </c>
      <c r="F170" s="207" t="s">
        <v>211</v>
      </c>
      <c r="G170" s="211">
        <v>2009</v>
      </c>
      <c r="H170" s="209">
        <v>44</v>
      </c>
      <c r="I170" s="172">
        <v>39</v>
      </c>
      <c r="J170" s="135" t="s">
        <v>72</v>
      </c>
    </row>
    <row r="171" spans="1:10" ht="15.75" customHeight="1">
      <c r="A171" s="126">
        <v>82</v>
      </c>
      <c r="B171" s="207" t="s">
        <v>105</v>
      </c>
      <c r="C171" s="208">
        <v>57</v>
      </c>
      <c r="D171" s="205" t="s">
        <v>104</v>
      </c>
      <c r="E171" s="217" t="s">
        <v>198</v>
      </c>
      <c r="F171" s="207" t="s">
        <v>211</v>
      </c>
      <c r="G171" s="211">
        <v>2009</v>
      </c>
      <c r="H171" s="209">
        <v>91</v>
      </c>
      <c r="I171" s="172">
        <v>52.9</v>
      </c>
      <c r="J171" s="135" t="s">
        <v>72</v>
      </c>
    </row>
    <row r="172" spans="1:10" ht="15.75" customHeight="1">
      <c r="A172" s="126">
        <v>83</v>
      </c>
      <c r="B172" s="207" t="s">
        <v>105</v>
      </c>
      <c r="C172" s="208">
        <v>43</v>
      </c>
      <c r="D172" s="205" t="s">
        <v>104</v>
      </c>
      <c r="E172" s="249" t="s">
        <v>199</v>
      </c>
      <c r="F172" s="207" t="s">
        <v>211</v>
      </c>
      <c r="G172" s="211">
        <v>2009</v>
      </c>
      <c r="H172" s="209">
        <v>72</v>
      </c>
      <c r="I172" s="172">
        <v>41.6</v>
      </c>
      <c r="J172" s="135" t="s">
        <v>72</v>
      </c>
    </row>
    <row r="173" spans="1:10" ht="15.75" customHeight="1">
      <c r="A173" s="126">
        <v>84</v>
      </c>
      <c r="B173" s="207" t="s">
        <v>105</v>
      </c>
      <c r="C173" s="208">
        <v>57</v>
      </c>
      <c r="D173" s="205" t="s">
        <v>104</v>
      </c>
      <c r="E173" s="217" t="s">
        <v>200</v>
      </c>
      <c r="F173" s="207" t="s">
        <v>211</v>
      </c>
      <c r="G173" s="211">
        <v>2009</v>
      </c>
      <c r="H173" s="209">
        <v>999</v>
      </c>
      <c r="I173" s="172"/>
      <c r="J173" s="135" t="s">
        <v>72</v>
      </c>
    </row>
    <row r="174" spans="1:10" ht="15.75" customHeight="1">
      <c r="A174" s="126">
        <v>85</v>
      </c>
      <c r="B174" s="207" t="s">
        <v>105</v>
      </c>
      <c r="C174" s="205">
        <v>47</v>
      </c>
      <c r="D174" s="205" t="s">
        <v>104</v>
      </c>
      <c r="E174" s="217" t="s">
        <v>201</v>
      </c>
      <c r="F174" s="207" t="s">
        <v>211</v>
      </c>
      <c r="G174" s="211">
        <v>2009</v>
      </c>
      <c r="H174" s="209">
        <v>113</v>
      </c>
      <c r="I174" s="172">
        <v>44.6</v>
      </c>
      <c r="J174" s="135" t="s">
        <v>72</v>
      </c>
    </row>
    <row r="175" spans="1:10" ht="15.75" customHeight="1">
      <c r="A175" s="126">
        <v>86</v>
      </c>
      <c r="B175" s="204" t="s">
        <v>106</v>
      </c>
      <c r="C175" s="208">
        <v>48</v>
      </c>
      <c r="D175" s="205" t="s">
        <v>104</v>
      </c>
      <c r="E175" s="217" t="s">
        <v>202</v>
      </c>
      <c r="F175" s="207" t="s">
        <v>211</v>
      </c>
      <c r="G175" s="211">
        <v>2008</v>
      </c>
      <c r="H175" s="209">
        <v>142</v>
      </c>
      <c r="I175" s="172">
        <v>44</v>
      </c>
      <c r="J175" s="135" t="s">
        <v>72</v>
      </c>
    </row>
    <row r="176" spans="1:10" ht="15.75" customHeight="1">
      <c r="A176" s="126">
        <v>87</v>
      </c>
      <c r="B176" s="204" t="s">
        <v>106</v>
      </c>
      <c r="C176" s="205">
        <v>48</v>
      </c>
      <c r="D176" s="205" t="s">
        <v>104</v>
      </c>
      <c r="E176" s="217" t="s">
        <v>203</v>
      </c>
      <c r="F176" s="207" t="s">
        <v>211</v>
      </c>
      <c r="G176" s="211">
        <v>2008</v>
      </c>
      <c r="H176" s="209">
        <v>132</v>
      </c>
      <c r="I176" s="172">
        <v>46.3</v>
      </c>
      <c r="J176" s="135" t="s">
        <v>72</v>
      </c>
    </row>
    <row r="177" spans="1:10" ht="15.75" customHeight="1">
      <c r="A177" s="126">
        <v>88</v>
      </c>
      <c r="B177" s="204" t="s">
        <v>106</v>
      </c>
      <c r="C177" s="205">
        <v>52</v>
      </c>
      <c r="D177" s="205" t="s">
        <v>104</v>
      </c>
      <c r="E177" s="217" t="s">
        <v>204</v>
      </c>
      <c r="F177" s="207" t="s">
        <v>211</v>
      </c>
      <c r="G177" s="211">
        <v>2008</v>
      </c>
      <c r="H177" s="209">
        <v>133</v>
      </c>
      <c r="I177" s="172">
        <v>49.7</v>
      </c>
      <c r="J177" s="135" t="s">
        <v>72</v>
      </c>
    </row>
    <row r="178" spans="1:10" ht="15.75" customHeight="1">
      <c r="A178" s="126">
        <v>89</v>
      </c>
      <c r="B178" s="204" t="s">
        <v>106</v>
      </c>
      <c r="C178" s="205">
        <v>62</v>
      </c>
      <c r="D178" s="205" t="s">
        <v>104</v>
      </c>
      <c r="E178" s="217" t="s">
        <v>205</v>
      </c>
      <c r="F178" s="207" t="s">
        <v>211</v>
      </c>
      <c r="G178" s="211">
        <v>2008</v>
      </c>
      <c r="H178" s="209">
        <v>75</v>
      </c>
      <c r="I178" s="172">
        <v>61.5</v>
      </c>
      <c r="J178" s="135" t="s">
        <v>72</v>
      </c>
    </row>
    <row r="179" spans="1:10" ht="15.75" customHeight="1">
      <c r="A179" s="126">
        <v>90</v>
      </c>
      <c r="B179" s="204" t="s">
        <v>106</v>
      </c>
      <c r="C179" s="205">
        <v>68</v>
      </c>
      <c r="D179" s="205" t="s">
        <v>104</v>
      </c>
      <c r="E179" s="217" t="s">
        <v>206</v>
      </c>
      <c r="F179" s="207" t="s">
        <v>211</v>
      </c>
      <c r="G179" s="211">
        <v>2008</v>
      </c>
      <c r="H179" s="209">
        <v>83</v>
      </c>
      <c r="I179" s="172">
        <v>67.099999999999994</v>
      </c>
      <c r="J179" s="135" t="s">
        <v>72</v>
      </c>
    </row>
    <row r="180" spans="1:10" ht="15.75" customHeight="1">
      <c r="A180" s="126">
        <v>91</v>
      </c>
      <c r="B180" s="204" t="s">
        <v>106</v>
      </c>
      <c r="C180" s="205">
        <v>85</v>
      </c>
      <c r="D180" s="205" t="s">
        <v>104</v>
      </c>
      <c r="E180" s="217" t="s">
        <v>207</v>
      </c>
      <c r="F180" s="207" t="s">
        <v>211</v>
      </c>
      <c r="G180" s="211">
        <v>2008</v>
      </c>
      <c r="H180" s="209">
        <v>29</v>
      </c>
      <c r="I180" s="172">
        <v>85</v>
      </c>
      <c r="J180" s="135" t="s">
        <v>72</v>
      </c>
    </row>
    <row r="181" spans="1:10" ht="15.75" customHeight="1">
      <c r="A181" s="126">
        <v>92</v>
      </c>
      <c r="B181" s="204" t="s">
        <v>122</v>
      </c>
      <c r="C181" s="208">
        <v>65</v>
      </c>
      <c r="D181" s="205" t="s">
        <v>104</v>
      </c>
      <c r="E181" s="217" t="s">
        <v>208</v>
      </c>
      <c r="F181" s="207" t="s">
        <v>211</v>
      </c>
      <c r="G181" s="211">
        <v>2005</v>
      </c>
      <c r="H181" s="209">
        <v>124</v>
      </c>
      <c r="I181" s="172">
        <v>62</v>
      </c>
      <c r="J181" s="135" t="s">
        <v>72</v>
      </c>
    </row>
    <row r="182" spans="1:10" ht="15.75" customHeight="1">
      <c r="A182" s="126">
        <v>93</v>
      </c>
      <c r="B182" s="257" t="s">
        <v>122</v>
      </c>
      <c r="C182" s="254">
        <v>80</v>
      </c>
      <c r="D182" s="254" t="s">
        <v>104</v>
      </c>
      <c r="E182" s="255" t="s">
        <v>209</v>
      </c>
      <c r="F182" s="207" t="s">
        <v>211</v>
      </c>
      <c r="G182" s="256">
        <v>2006</v>
      </c>
      <c r="H182" s="209">
        <v>999</v>
      </c>
      <c r="I182" s="172"/>
      <c r="J182" s="135" t="s">
        <v>72</v>
      </c>
    </row>
    <row r="183" spans="1:10" ht="15.75" customHeight="1">
      <c r="A183" s="126">
        <v>94</v>
      </c>
      <c r="B183" s="257" t="s">
        <v>122</v>
      </c>
      <c r="C183" s="254">
        <v>80</v>
      </c>
      <c r="D183" s="254" t="s">
        <v>104</v>
      </c>
      <c r="E183" s="217" t="s">
        <v>210</v>
      </c>
      <c r="F183" s="207" t="s">
        <v>211</v>
      </c>
      <c r="G183" s="211">
        <v>2006</v>
      </c>
      <c r="H183" s="209">
        <v>999</v>
      </c>
      <c r="I183" s="172"/>
      <c r="J183" s="135" t="s">
        <v>72</v>
      </c>
    </row>
    <row r="184" spans="1:10" ht="15.75" customHeight="1">
      <c r="A184" s="126">
        <v>95</v>
      </c>
      <c r="B184" s="41" t="s">
        <v>105</v>
      </c>
      <c r="C184" s="42">
        <v>47</v>
      </c>
      <c r="D184" s="42" t="s">
        <v>104</v>
      </c>
      <c r="E184" s="43" t="s">
        <v>212</v>
      </c>
      <c r="F184" s="44" t="s">
        <v>223</v>
      </c>
      <c r="G184" s="45">
        <v>2010</v>
      </c>
      <c r="H184" s="209">
        <v>99</v>
      </c>
      <c r="I184" s="172">
        <v>45.8</v>
      </c>
      <c r="J184" s="135" t="s">
        <v>72</v>
      </c>
    </row>
    <row r="185" spans="1:10" ht="15.75" customHeight="1">
      <c r="A185" s="126">
        <v>96</v>
      </c>
      <c r="B185" s="41" t="s">
        <v>105</v>
      </c>
      <c r="C185" s="42">
        <v>70</v>
      </c>
      <c r="D185" s="42" t="s">
        <v>104</v>
      </c>
      <c r="E185" s="43" t="s">
        <v>213</v>
      </c>
      <c r="F185" s="44" t="s">
        <v>223</v>
      </c>
      <c r="G185" s="45">
        <v>2009</v>
      </c>
      <c r="H185" s="209">
        <v>126</v>
      </c>
      <c r="I185" s="172">
        <v>69</v>
      </c>
      <c r="J185" s="135" t="s">
        <v>72</v>
      </c>
    </row>
    <row r="186" spans="1:10" ht="15.75" customHeight="1">
      <c r="A186" s="126">
        <v>97</v>
      </c>
      <c r="B186" s="41" t="s">
        <v>105</v>
      </c>
      <c r="C186" s="46">
        <v>57</v>
      </c>
      <c r="D186" s="42" t="s">
        <v>104</v>
      </c>
      <c r="E186" s="43" t="s">
        <v>214</v>
      </c>
      <c r="F186" s="44" t="s">
        <v>223</v>
      </c>
      <c r="G186" s="45">
        <v>2009</v>
      </c>
      <c r="H186" s="209">
        <v>36</v>
      </c>
      <c r="I186" s="172">
        <v>54.7</v>
      </c>
      <c r="J186" s="135" t="s">
        <v>72</v>
      </c>
    </row>
    <row r="187" spans="1:10" ht="15.75" customHeight="1">
      <c r="A187" s="126">
        <v>98</v>
      </c>
      <c r="B187" s="46" t="s">
        <v>106</v>
      </c>
      <c r="C187" s="46">
        <v>52</v>
      </c>
      <c r="D187" s="42" t="s">
        <v>104</v>
      </c>
      <c r="E187" s="43" t="s">
        <v>215</v>
      </c>
      <c r="F187" s="44" t="s">
        <v>223</v>
      </c>
      <c r="G187" s="45">
        <v>2008</v>
      </c>
      <c r="H187" s="209">
        <v>35</v>
      </c>
      <c r="I187" s="172">
        <v>50.8</v>
      </c>
      <c r="J187" s="135" t="s">
        <v>72</v>
      </c>
    </row>
    <row r="188" spans="1:10" ht="15.75" customHeight="1">
      <c r="A188" s="126">
        <v>99</v>
      </c>
      <c r="B188" s="46" t="s">
        <v>106</v>
      </c>
      <c r="C188" s="42">
        <v>52</v>
      </c>
      <c r="D188" s="42" t="s">
        <v>104</v>
      </c>
      <c r="E188" s="43" t="s">
        <v>216</v>
      </c>
      <c r="F188" s="44" t="s">
        <v>223</v>
      </c>
      <c r="G188" s="45">
        <v>2008</v>
      </c>
      <c r="H188" s="209">
        <v>65</v>
      </c>
      <c r="I188" s="172">
        <v>50.5</v>
      </c>
      <c r="J188" s="135" t="s">
        <v>72</v>
      </c>
    </row>
    <row r="189" spans="1:10" s="87" customFormat="1" ht="15.75" customHeight="1">
      <c r="A189" s="126">
        <v>100</v>
      </c>
      <c r="B189" s="46" t="s">
        <v>106</v>
      </c>
      <c r="C189" s="42">
        <v>62</v>
      </c>
      <c r="D189" s="42" t="s">
        <v>104</v>
      </c>
      <c r="E189" s="43" t="s">
        <v>217</v>
      </c>
      <c r="F189" s="44" t="s">
        <v>223</v>
      </c>
      <c r="G189" s="45">
        <v>2007</v>
      </c>
      <c r="H189" s="209">
        <v>21</v>
      </c>
      <c r="I189" s="172">
        <v>59.6</v>
      </c>
      <c r="J189" s="135" t="s">
        <v>72</v>
      </c>
    </row>
    <row r="190" spans="1:10" ht="15.75" customHeight="1">
      <c r="A190" s="126">
        <v>101</v>
      </c>
      <c r="B190" s="46" t="s">
        <v>106</v>
      </c>
      <c r="C190" s="42">
        <v>68</v>
      </c>
      <c r="D190" s="42" t="s">
        <v>104</v>
      </c>
      <c r="E190" s="43" t="s">
        <v>218</v>
      </c>
      <c r="F190" s="44" t="s">
        <v>223</v>
      </c>
      <c r="G190" s="45">
        <v>2007</v>
      </c>
      <c r="H190" s="214">
        <v>69</v>
      </c>
      <c r="I190" s="37">
        <v>67.400000000000006</v>
      </c>
      <c r="J190" s="135" t="s">
        <v>72</v>
      </c>
    </row>
    <row r="191" spans="1:10" ht="15.75" customHeight="1">
      <c r="A191" s="126">
        <v>102</v>
      </c>
      <c r="B191" s="46" t="s">
        <v>106</v>
      </c>
      <c r="C191" s="46">
        <v>68</v>
      </c>
      <c r="D191" s="42" t="s">
        <v>104</v>
      </c>
      <c r="E191" s="43" t="s">
        <v>219</v>
      </c>
      <c r="F191" s="44" t="s">
        <v>223</v>
      </c>
      <c r="G191" s="45">
        <v>2007</v>
      </c>
      <c r="H191" s="214">
        <v>999</v>
      </c>
      <c r="I191" s="37"/>
      <c r="J191" s="135" t="s">
        <v>72</v>
      </c>
    </row>
    <row r="192" spans="1:10" ht="15.75" customHeight="1">
      <c r="A192" s="126">
        <v>103</v>
      </c>
      <c r="B192" s="46" t="s">
        <v>106</v>
      </c>
      <c r="C192" s="42">
        <v>52</v>
      </c>
      <c r="D192" s="42" t="s">
        <v>104</v>
      </c>
      <c r="E192" s="43" t="s">
        <v>220</v>
      </c>
      <c r="F192" s="44" t="s">
        <v>223</v>
      </c>
      <c r="G192" s="45">
        <v>2007</v>
      </c>
      <c r="H192" s="214">
        <v>121</v>
      </c>
      <c r="I192" s="37">
        <v>48</v>
      </c>
      <c r="J192" s="135" t="s">
        <v>72</v>
      </c>
    </row>
    <row r="193" spans="1:10" ht="15.75" customHeight="1">
      <c r="A193" s="126">
        <v>104</v>
      </c>
      <c r="B193" s="46" t="s">
        <v>122</v>
      </c>
      <c r="C193" s="46">
        <v>71</v>
      </c>
      <c r="D193" s="42" t="s">
        <v>104</v>
      </c>
      <c r="E193" s="43" t="s">
        <v>221</v>
      </c>
      <c r="F193" s="44" t="s">
        <v>223</v>
      </c>
      <c r="G193" s="45">
        <v>2006</v>
      </c>
      <c r="H193" s="214">
        <v>57</v>
      </c>
      <c r="I193" s="37">
        <v>70.3</v>
      </c>
      <c r="J193" s="135" t="s">
        <v>72</v>
      </c>
    </row>
    <row r="194" spans="1:10" ht="15.75" customHeight="1">
      <c r="A194" s="126">
        <v>105</v>
      </c>
      <c r="B194" s="46" t="s">
        <v>122</v>
      </c>
      <c r="C194" s="42">
        <v>65</v>
      </c>
      <c r="D194" s="42" t="s">
        <v>104</v>
      </c>
      <c r="E194" s="43" t="s">
        <v>222</v>
      </c>
      <c r="F194" s="44" t="s">
        <v>223</v>
      </c>
      <c r="G194" s="45">
        <v>2005</v>
      </c>
      <c r="H194" s="215">
        <v>106</v>
      </c>
      <c r="I194" s="216">
        <v>64.900000000000006</v>
      </c>
      <c r="J194" s="135" t="s">
        <v>72</v>
      </c>
    </row>
    <row r="195" spans="1:10" ht="15.75" customHeight="1">
      <c r="A195" s="126">
        <v>106</v>
      </c>
      <c r="B195" s="210" t="s">
        <v>105</v>
      </c>
      <c r="C195" s="205">
        <v>80</v>
      </c>
      <c r="D195" s="205" t="s">
        <v>104</v>
      </c>
      <c r="E195" s="212" t="s">
        <v>224</v>
      </c>
      <c r="F195" s="213" t="s">
        <v>190</v>
      </c>
      <c r="G195" s="206">
        <v>2009</v>
      </c>
      <c r="H195" s="214">
        <v>59</v>
      </c>
      <c r="I195" s="37">
        <v>78.599999999999994</v>
      </c>
      <c r="J195" s="135" t="s">
        <v>72</v>
      </c>
    </row>
    <row r="196" spans="1:10" ht="15.75" customHeight="1">
      <c r="A196" s="126">
        <v>107</v>
      </c>
      <c r="B196" s="210" t="s">
        <v>106</v>
      </c>
      <c r="C196" s="205">
        <v>68</v>
      </c>
      <c r="D196" s="205" t="s">
        <v>104</v>
      </c>
      <c r="E196" s="212" t="s">
        <v>225</v>
      </c>
      <c r="F196" s="213" t="s">
        <v>189</v>
      </c>
      <c r="G196" s="206">
        <v>2008</v>
      </c>
      <c r="H196" s="214">
        <v>127</v>
      </c>
      <c r="I196" s="37">
        <v>67.7</v>
      </c>
      <c r="J196" s="135" t="s">
        <v>72</v>
      </c>
    </row>
    <row r="197" spans="1:10" ht="15.75" customHeight="1">
      <c r="A197" s="126">
        <v>108</v>
      </c>
      <c r="B197" s="210" t="s">
        <v>105</v>
      </c>
      <c r="C197" s="205">
        <v>52</v>
      </c>
      <c r="D197" s="205" t="s">
        <v>104</v>
      </c>
      <c r="E197" s="212" t="s">
        <v>226</v>
      </c>
      <c r="F197" s="213" t="s">
        <v>227</v>
      </c>
      <c r="G197" s="206">
        <v>2009</v>
      </c>
      <c r="H197" s="214">
        <v>49</v>
      </c>
      <c r="I197" s="37">
        <v>50.8</v>
      </c>
      <c r="J197" s="135" t="s">
        <v>72</v>
      </c>
    </row>
    <row r="198" spans="1:10" ht="15.75" customHeight="1">
      <c r="A198" s="126">
        <v>109</v>
      </c>
      <c r="B198" s="210" t="s">
        <v>105</v>
      </c>
      <c r="C198" s="208">
        <v>63</v>
      </c>
      <c r="D198" s="205" t="s">
        <v>104</v>
      </c>
      <c r="E198" s="212" t="s">
        <v>228</v>
      </c>
      <c r="F198" s="213" t="s">
        <v>227</v>
      </c>
      <c r="G198" s="206">
        <v>2009</v>
      </c>
      <c r="H198" s="214">
        <v>137</v>
      </c>
      <c r="I198" s="37">
        <v>60.4</v>
      </c>
      <c r="J198" s="135" t="s">
        <v>72</v>
      </c>
    </row>
    <row r="199" spans="1:10" ht="15.75" customHeight="1">
      <c r="A199" s="126">
        <v>110</v>
      </c>
      <c r="B199" s="210" t="s">
        <v>106</v>
      </c>
      <c r="C199" s="208">
        <v>68</v>
      </c>
      <c r="D199" s="205" t="s">
        <v>104</v>
      </c>
      <c r="E199" s="217" t="s">
        <v>229</v>
      </c>
      <c r="F199" s="207" t="s">
        <v>227</v>
      </c>
      <c r="G199" s="211">
        <v>2008</v>
      </c>
      <c r="H199" s="209">
        <v>28</v>
      </c>
      <c r="I199" s="172">
        <v>67.3</v>
      </c>
      <c r="J199" s="135" t="s">
        <v>72</v>
      </c>
    </row>
    <row r="200" spans="1:10" ht="15.75" customHeight="1">
      <c r="A200" s="126">
        <v>111</v>
      </c>
      <c r="B200" s="210" t="s">
        <v>106</v>
      </c>
      <c r="C200" s="205">
        <v>68</v>
      </c>
      <c r="D200" s="205" t="s">
        <v>104</v>
      </c>
      <c r="E200" s="217" t="s">
        <v>230</v>
      </c>
      <c r="F200" s="207" t="s">
        <v>227</v>
      </c>
      <c r="G200" s="211">
        <v>2007</v>
      </c>
      <c r="H200" s="209">
        <v>2</v>
      </c>
      <c r="I200" s="172">
        <v>67.599999999999994</v>
      </c>
      <c r="J200" s="135" t="s">
        <v>72</v>
      </c>
    </row>
    <row r="201" spans="1:10" ht="15.75" customHeight="1">
      <c r="A201" s="126">
        <v>112</v>
      </c>
      <c r="B201" s="210" t="s">
        <v>106</v>
      </c>
      <c r="C201" s="205">
        <v>68</v>
      </c>
      <c r="D201" s="205" t="s">
        <v>104</v>
      </c>
      <c r="E201" s="217" t="s">
        <v>231</v>
      </c>
      <c r="F201" s="207" t="s">
        <v>227</v>
      </c>
      <c r="G201" s="211">
        <v>2008</v>
      </c>
      <c r="H201" s="209">
        <v>135</v>
      </c>
      <c r="I201" s="172">
        <v>66.3</v>
      </c>
      <c r="J201" s="135" t="s">
        <v>72</v>
      </c>
    </row>
    <row r="202" spans="1:10" ht="15.75" customHeight="1">
      <c r="A202" s="126">
        <v>113</v>
      </c>
      <c r="B202" s="210" t="s">
        <v>122</v>
      </c>
      <c r="C202" s="205">
        <v>55</v>
      </c>
      <c r="D202" s="205" t="s">
        <v>104</v>
      </c>
      <c r="E202" s="217" t="s">
        <v>232</v>
      </c>
      <c r="F202" s="207" t="s">
        <v>227</v>
      </c>
      <c r="G202" s="211">
        <v>2006</v>
      </c>
      <c r="H202" s="209">
        <v>19</v>
      </c>
      <c r="I202" s="172">
        <v>55</v>
      </c>
      <c r="J202" s="135" t="s">
        <v>72</v>
      </c>
    </row>
    <row r="203" spans="1:10" ht="15.75" customHeight="1" thickBot="1">
      <c r="A203" s="127">
        <v>114</v>
      </c>
      <c r="B203" s="93" t="s">
        <v>106</v>
      </c>
      <c r="C203" s="47">
        <v>62</v>
      </c>
      <c r="D203" s="47" t="s">
        <v>104</v>
      </c>
      <c r="E203" s="48" t="s">
        <v>233</v>
      </c>
      <c r="F203" s="49" t="s">
        <v>140</v>
      </c>
      <c r="G203" s="50">
        <v>2008</v>
      </c>
      <c r="H203" s="137">
        <v>45</v>
      </c>
      <c r="I203" s="292">
        <v>61</v>
      </c>
      <c r="J203" s="293" t="s">
        <v>72</v>
      </c>
    </row>
  </sheetData>
  <sortState xmlns:xlrd2="http://schemas.microsoft.com/office/spreadsheetml/2017/richdata2" ref="B90:I135">
    <sortCondition ref="F90:F135"/>
    <sortCondition ref="E90:E135"/>
  </sortState>
  <mergeCells count="5">
    <mergeCell ref="A1:J1"/>
    <mergeCell ref="B2:E2"/>
    <mergeCell ref="G2:J2"/>
    <mergeCell ref="B3:E3"/>
    <mergeCell ref="A7:E7"/>
  </mergeCells>
  <pageMargins left="0.11811023622047245" right="0.11811023622047245" top="0.78740157480314965" bottom="0.78740157480314965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FD163"/>
  <sheetViews>
    <sheetView tabSelected="1" zoomScaleSheetLayoutView="100" workbookViewId="0">
      <selection activeCell="K2" sqref="K2"/>
    </sheetView>
  </sheetViews>
  <sheetFormatPr defaultRowHeight="13.2"/>
  <cols>
    <col min="1" max="1" width="9.33203125" customWidth="1"/>
    <col min="2" max="2" width="9.109375" style="81" customWidth="1"/>
    <col min="3" max="3" width="7.44140625" style="73" customWidth="1"/>
    <col min="4" max="4" width="25.88671875" style="16" customWidth="1"/>
    <col min="5" max="5" width="12.6640625" customWidth="1"/>
    <col min="6" max="6" width="8" customWidth="1"/>
    <col min="7" max="7" width="6.109375" style="83" customWidth="1"/>
    <col min="8" max="8" width="9.5546875" style="15" customWidth="1"/>
    <col min="9" max="9" width="9" style="101" customWidth="1"/>
  </cols>
  <sheetData>
    <row r="1" spans="1:9" ht="22.8">
      <c r="A1" s="263" t="s">
        <v>502</v>
      </c>
      <c r="B1" s="263"/>
      <c r="C1" s="263"/>
      <c r="D1" s="263"/>
      <c r="E1" s="263"/>
      <c r="F1" s="263"/>
      <c r="G1" s="263"/>
      <c r="H1" s="263"/>
    </row>
    <row r="2" spans="1:9" ht="17.399999999999999">
      <c r="A2" s="88" t="s">
        <v>234</v>
      </c>
      <c r="B2" s="264" t="s">
        <v>235</v>
      </c>
      <c r="C2" s="264"/>
      <c r="D2" s="264"/>
      <c r="E2" s="18" t="s">
        <v>472</v>
      </c>
      <c r="F2" s="138" t="s">
        <v>377</v>
      </c>
      <c r="G2" s="138"/>
      <c r="H2" s="138"/>
    </row>
    <row r="3" spans="1:9" ht="17.399999999999999">
      <c r="A3" s="17" t="s">
        <v>236</v>
      </c>
      <c r="B3" s="265" t="s">
        <v>237</v>
      </c>
      <c r="C3" s="265"/>
      <c r="D3" s="265"/>
      <c r="E3" s="18"/>
      <c r="F3" s="18"/>
      <c r="G3" s="82"/>
      <c r="H3" s="84"/>
    </row>
    <row r="4" spans="1:9" ht="13.8" thickBot="1">
      <c r="A4" s="163"/>
      <c r="B4" s="76"/>
      <c r="C4" s="68"/>
      <c r="E4" s="163"/>
      <c r="F4" s="6"/>
      <c r="G4" s="67"/>
      <c r="H4" s="14" t="s">
        <v>238</v>
      </c>
      <c r="I4" s="101">
        <v>87</v>
      </c>
    </row>
    <row r="5" spans="1:9" ht="13.8" hidden="1" thickBot="1">
      <c r="A5" s="262" t="s">
        <v>242</v>
      </c>
      <c r="B5" s="262"/>
      <c r="C5" s="262"/>
      <c r="D5" s="262"/>
      <c r="F5" s="6"/>
      <c r="G5" s="67"/>
      <c r="H5" s="14"/>
    </row>
    <row r="6" spans="1:9" ht="13.8" hidden="1" thickBot="1">
      <c r="A6" s="163"/>
      <c r="B6" s="77"/>
      <c r="C6" s="69"/>
      <c r="F6" s="6"/>
      <c r="G6" s="67"/>
      <c r="H6" s="14"/>
    </row>
    <row r="7" spans="1:9" ht="13.8" hidden="1" thickBot="1">
      <c r="A7" s="163"/>
      <c r="B7" s="77"/>
      <c r="C7" s="69"/>
      <c r="F7" s="6"/>
      <c r="G7" s="67"/>
      <c r="H7" s="14"/>
    </row>
    <row r="8" spans="1:9" ht="13.8" hidden="1" thickBot="1">
      <c r="A8" s="163"/>
      <c r="B8" s="77"/>
      <c r="C8" s="69"/>
      <c r="F8" s="6"/>
      <c r="G8" s="67"/>
      <c r="H8" s="14"/>
    </row>
    <row r="9" spans="1:9" ht="13.8" hidden="1" thickBot="1">
      <c r="A9" s="163"/>
      <c r="B9" s="77"/>
      <c r="C9" s="69"/>
      <c r="F9" s="6"/>
      <c r="G9" s="67"/>
      <c r="H9" s="14"/>
    </row>
    <row r="10" spans="1:9" ht="13.8" hidden="1" thickBot="1">
      <c r="A10" s="163"/>
      <c r="B10" s="77"/>
      <c r="C10" s="69"/>
      <c r="F10" s="6"/>
      <c r="G10" s="67"/>
      <c r="H10" s="14"/>
    </row>
    <row r="11" spans="1:9" ht="13.8" hidden="1" thickBot="1">
      <c r="A11" s="163"/>
      <c r="B11" s="77"/>
      <c r="C11" s="69"/>
      <c r="F11" s="6"/>
      <c r="G11" s="67"/>
      <c r="H11" s="14"/>
    </row>
    <row r="12" spans="1:9" ht="13.8" hidden="1" thickBot="1">
      <c r="A12" s="163"/>
      <c r="B12" s="77"/>
      <c r="C12" s="69"/>
      <c r="F12" s="6"/>
      <c r="G12" s="67"/>
      <c r="H12" s="14"/>
    </row>
    <row r="13" spans="1:9" ht="13.8" hidden="1" thickBot="1">
      <c r="A13" s="163"/>
      <c r="B13" s="77"/>
      <c r="C13" s="69"/>
      <c r="F13" s="6"/>
      <c r="G13" s="67"/>
      <c r="H13" s="14"/>
    </row>
    <row r="14" spans="1:9" ht="13.8" hidden="1" thickBot="1">
      <c r="A14" s="163"/>
      <c r="B14" s="77"/>
      <c r="C14" s="69"/>
      <c r="F14" s="6"/>
      <c r="G14" s="67"/>
      <c r="H14" s="14"/>
    </row>
    <row r="15" spans="1:9" ht="13.8" hidden="1" thickBot="1">
      <c r="A15" s="163"/>
      <c r="B15" s="77"/>
      <c r="C15" s="69"/>
      <c r="F15" s="6"/>
      <c r="G15" s="67"/>
      <c r="H15" s="14"/>
    </row>
    <row r="16" spans="1:9" ht="13.8" hidden="1" thickBot="1">
      <c r="A16" s="163"/>
      <c r="B16" s="77"/>
      <c r="C16" s="69"/>
      <c r="F16" s="6"/>
      <c r="G16" s="67"/>
      <c r="H16" s="14"/>
    </row>
    <row r="17" spans="1:8" ht="13.8" hidden="1" thickBot="1">
      <c r="A17" s="163"/>
      <c r="B17" s="77"/>
      <c r="C17" s="69"/>
      <c r="F17" s="6"/>
      <c r="G17" s="67"/>
      <c r="H17" s="14"/>
    </row>
    <row r="18" spans="1:8" ht="13.8" hidden="1" thickBot="1">
      <c r="A18" s="163"/>
      <c r="B18" s="77"/>
      <c r="C18" s="69"/>
      <c r="F18" s="6"/>
      <c r="G18" s="67"/>
      <c r="H18" s="14"/>
    </row>
    <row r="19" spans="1:8" ht="13.8" hidden="1" thickBot="1">
      <c r="A19" s="163"/>
      <c r="B19" s="77"/>
      <c r="C19" s="69"/>
      <c r="F19" s="6"/>
      <c r="G19" s="67"/>
      <c r="H19" s="14"/>
    </row>
    <row r="20" spans="1:8" ht="13.8" hidden="1" thickBot="1">
      <c r="A20" s="163"/>
      <c r="B20" s="77"/>
      <c r="C20" s="69"/>
      <c r="F20" s="6"/>
      <c r="G20" s="67"/>
      <c r="H20" s="14"/>
    </row>
    <row r="21" spans="1:8" ht="13.8" hidden="1" thickBot="1">
      <c r="A21" s="163"/>
      <c r="B21" s="77"/>
      <c r="C21" s="69"/>
      <c r="F21" s="6"/>
      <c r="G21" s="67"/>
      <c r="H21" s="14"/>
    </row>
    <row r="22" spans="1:8" ht="13.8" hidden="1" thickBot="1">
      <c r="A22" s="163"/>
      <c r="B22" s="77"/>
      <c r="C22" s="69"/>
      <c r="F22" s="6"/>
      <c r="G22" s="67"/>
      <c r="H22" s="14"/>
    </row>
    <row r="23" spans="1:8" ht="13.8" hidden="1" thickBot="1">
      <c r="A23" s="163"/>
      <c r="B23" s="77"/>
      <c r="C23" s="69"/>
      <c r="F23" s="6"/>
      <c r="G23" s="67"/>
      <c r="H23" s="14"/>
    </row>
    <row r="24" spans="1:8" ht="13.8" hidden="1" thickBot="1">
      <c r="A24" s="163"/>
      <c r="B24" s="77"/>
      <c r="C24" s="69"/>
      <c r="F24" s="6"/>
      <c r="G24" s="67"/>
      <c r="H24" s="14"/>
    </row>
    <row r="25" spans="1:8" ht="13.8" hidden="1" thickBot="1">
      <c r="A25" s="163"/>
      <c r="B25" s="77"/>
      <c r="C25" s="69"/>
      <c r="F25" s="6"/>
      <c r="G25" s="67"/>
      <c r="H25" s="14"/>
    </row>
    <row r="26" spans="1:8" ht="13.8" hidden="1" thickBot="1">
      <c r="A26" s="163"/>
      <c r="B26" s="77"/>
      <c r="C26" s="69"/>
      <c r="F26" s="6"/>
      <c r="G26" s="67"/>
      <c r="H26" s="14"/>
    </row>
    <row r="27" spans="1:8" ht="13.8" hidden="1" thickBot="1">
      <c r="A27" s="163"/>
      <c r="B27" s="77"/>
      <c r="C27" s="69"/>
      <c r="F27" s="6"/>
      <c r="G27" s="67"/>
      <c r="H27" s="14"/>
    </row>
    <row r="28" spans="1:8" ht="13.8" hidden="1" thickBot="1">
      <c r="A28" s="163"/>
      <c r="B28" s="77"/>
      <c r="C28" s="69"/>
      <c r="F28" s="6"/>
      <c r="G28" s="67"/>
      <c r="H28" s="14"/>
    </row>
    <row r="29" spans="1:8" ht="13.8" hidden="1" thickBot="1">
      <c r="A29" s="163"/>
      <c r="B29" s="77"/>
      <c r="C29" s="69"/>
      <c r="F29" s="6"/>
      <c r="G29" s="67"/>
      <c r="H29" s="14"/>
    </row>
    <row r="30" spans="1:8" ht="13.8" hidden="1" thickBot="1">
      <c r="A30" s="163"/>
      <c r="B30" s="77"/>
      <c r="C30" s="69"/>
      <c r="F30" s="6"/>
      <c r="G30" s="67"/>
      <c r="H30" s="14"/>
    </row>
    <row r="31" spans="1:8" ht="13.8" hidden="1" thickBot="1">
      <c r="A31" s="163"/>
      <c r="B31" s="77"/>
      <c r="C31" s="69"/>
      <c r="F31" s="6"/>
      <c r="G31" s="67"/>
      <c r="H31" s="14"/>
    </row>
    <row r="32" spans="1:8" ht="13.8" hidden="1" thickBot="1">
      <c r="A32" s="163"/>
      <c r="B32" s="77"/>
      <c r="C32" s="69"/>
      <c r="F32" s="6"/>
      <c r="G32" s="67"/>
      <c r="H32" s="14"/>
    </row>
    <row r="33" spans="1:8" ht="13.8" hidden="1" thickBot="1">
      <c r="A33" s="163"/>
      <c r="B33" s="77"/>
      <c r="C33" s="69"/>
      <c r="F33" s="6"/>
      <c r="G33" s="67"/>
      <c r="H33" s="14"/>
    </row>
    <row r="34" spans="1:8" ht="13.8" hidden="1" thickBot="1">
      <c r="A34" s="163"/>
      <c r="B34" s="77"/>
      <c r="C34" s="69"/>
      <c r="F34" s="6"/>
      <c r="G34" s="67"/>
      <c r="H34" s="14"/>
    </row>
    <row r="35" spans="1:8" ht="13.8" hidden="1" thickBot="1">
      <c r="A35" s="163"/>
      <c r="B35" s="77"/>
      <c r="C35" s="69"/>
      <c r="F35" s="6"/>
      <c r="G35" s="67"/>
      <c r="H35" s="14"/>
    </row>
    <row r="36" spans="1:8" ht="13.8" hidden="1" thickBot="1">
      <c r="A36" s="163"/>
      <c r="B36" s="77"/>
      <c r="C36" s="69"/>
      <c r="F36" s="6"/>
      <c r="G36" s="67"/>
      <c r="H36" s="14"/>
    </row>
    <row r="37" spans="1:8" ht="13.8" hidden="1" thickBot="1">
      <c r="A37" s="163"/>
      <c r="B37" s="77"/>
      <c r="C37" s="69"/>
      <c r="F37" s="6"/>
      <c r="G37" s="67"/>
      <c r="H37" s="14"/>
    </row>
    <row r="38" spans="1:8" ht="13.8" hidden="1" thickBot="1">
      <c r="A38" s="163"/>
      <c r="B38" s="77"/>
      <c r="C38" s="69"/>
      <c r="F38" s="6"/>
      <c r="G38" s="67"/>
      <c r="H38" s="14"/>
    </row>
    <row r="39" spans="1:8" ht="13.8" hidden="1" thickBot="1">
      <c r="A39" s="163"/>
      <c r="B39" s="77"/>
      <c r="C39" s="69"/>
      <c r="F39" s="6"/>
      <c r="G39" s="67"/>
      <c r="H39" s="14"/>
    </row>
    <row r="40" spans="1:8" ht="13.8" hidden="1" thickBot="1">
      <c r="A40" s="163"/>
      <c r="B40" s="77"/>
      <c r="C40" s="69"/>
      <c r="F40" s="6"/>
      <c r="G40" s="67"/>
      <c r="H40" s="14"/>
    </row>
    <row r="41" spans="1:8" ht="13.8" hidden="1" thickBot="1">
      <c r="A41" s="163"/>
      <c r="B41" s="77"/>
      <c r="C41" s="69"/>
      <c r="F41" s="6"/>
      <c r="G41" s="67"/>
      <c r="H41" s="14"/>
    </row>
    <row r="42" spans="1:8" ht="13.8" hidden="1" thickBot="1">
      <c r="A42" s="163"/>
      <c r="B42" s="77"/>
      <c r="C42" s="69"/>
      <c r="F42" s="6"/>
      <c r="G42" s="67"/>
      <c r="H42" s="14"/>
    </row>
    <row r="43" spans="1:8" ht="13.8" hidden="1" thickBot="1">
      <c r="A43" s="163"/>
      <c r="B43" s="77"/>
      <c r="C43" s="69"/>
      <c r="F43" s="6"/>
      <c r="G43" s="67"/>
      <c r="H43" s="14"/>
    </row>
    <row r="44" spans="1:8" ht="13.8" hidden="1" thickBot="1">
      <c r="A44" s="163"/>
      <c r="B44" s="77"/>
      <c r="C44" s="69"/>
      <c r="F44" s="6"/>
      <c r="G44" s="67"/>
      <c r="H44" s="14"/>
    </row>
    <row r="45" spans="1:8" ht="13.8" hidden="1" thickBot="1">
      <c r="A45" s="163"/>
      <c r="B45" s="77"/>
      <c r="C45" s="69"/>
      <c r="F45" s="6"/>
      <c r="G45" s="67"/>
      <c r="H45" s="14"/>
    </row>
    <row r="46" spans="1:8" ht="13.8" hidden="1" thickBot="1">
      <c r="A46" s="163"/>
      <c r="B46" s="77"/>
      <c r="C46" s="69"/>
      <c r="F46" s="6"/>
      <c r="G46" s="67"/>
      <c r="H46" s="14"/>
    </row>
    <row r="47" spans="1:8" ht="13.8" hidden="1" thickBot="1">
      <c r="A47" s="163"/>
      <c r="B47" s="77"/>
      <c r="C47" s="69"/>
      <c r="F47" s="6"/>
      <c r="G47" s="67"/>
      <c r="H47" s="14"/>
    </row>
    <row r="48" spans="1:8" ht="13.8" hidden="1" thickBot="1">
      <c r="A48" s="163"/>
      <c r="B48" s="77"/>
      <c r="C48" s="69"/>
      <c r="F48" s="6"/>
      <c r="G48" s="67"/>
      <c r="H48" s="14"/>
    </row>
    <row r="49" spans="1:8" ht="13.8" hidden="1" thickBot="1">
      <c r="A49" s="163"/>
      <c r="B49" s="77"/>
      <c r="C49" s="69"/>
      <c r="F49" s="6"/>
      <c r="G49" s="67"/>
      <c r="H49" s="14"/>
    </row>
    <row r="50" spans="1:8" ht="13.8" hidden="1" thickBot="1">
      <c r="A50" s="163"/>
      <c r="B50" s="77"/>
      <c r="C50" s="69"/>
      <c r="F50" s="6"/>
      <c r="G50" s="67"/>
      <c r="H50" s="14"/>
    </row>
    <row r="51" spans="1:8" ht="13.8" hidden="1" thickBot="1">
      <c r="A51" s="163"/>
      <c r="B51" s="77"/>
      <c r="C51" s="69"/>
      <c r="F51" s="6"/>
      <c r="G51" s="67"/>
      <c r="H51" s="14"/>
    </row>
    <row r="52" spans="1:8" ht="13.8" hidden="1" thickBot="1">
      <c r="A52" s="163"/>
      <c r="B52" s="77"/>
      <c r="C52" s="69"/>
      <c r="F52" s="6"/>
      <c r="G52" s="67"/>
      <c r="H52" s="14"/>
    </row>
    <row r="53" spans="1:8" ht="13.8" hidden="1" thickBot="1">
      <c r="A53" s="163"/>
      <c r="B53" s="77"/>
      <c r="C53" s="69"/>
      <c r="F53" s="6"/>
      <c r="G53" s="67"/>
      <c r="H53" s="14"/>
    </row>
    <row r="54" spans="1:8" ht="13.8" hidden="1" thickBot="1">
      <c r="A54" s="163"/>
      <c r="B54" s="77"/>
      <c r="C54" s="69"/>
      <c r="F54" s="6"/>
      <c r="G54" s="67"/>
      <c r="H54" s="14"/>
    </row>
    <row r="55" spans="1:8" ht="13.8" hidden="1" thickBot="1">
      <c r="A55" s="163"/>
      <c r="B55" s="77"/>
      <c r="C55" s="69"/>
      <c r="F55" s="6"/>
      <c r="G55" s="67"/>
      <c r="H55" s="14"/>
    </row>
    <row r="56" spans="1:8" ht="13.8" hidden="1" thickBot="1">
      <c r="A56" s="163"/>
      <c r="B56" s="77"/>
      <c r="C56" s="69"/>
      <c r="F56" s="6"/>
      <c r="G56" s="67"/>
      <c r="H56" s="14"/>
    </row>
    <row r="57" spans="1:8" ht="13.8" hidden="1" thickBot="1">
      <c r="A57" s="163"/>
      <c r="B57" s="77"/>
      <c r="C57" s="69"/>
      <c r="F57" s="6"/>
      <c r="G57" s="67"/>
      <c r="H57" s="14"/>
    </row>
    <row r="58" spans="1:8" ht="13.8" hidden="1" thickBot="1">
      <c r="A58" s="163"/>
      <c r="B58" s="77"/>
      <c r="C58" s="69"/>
      <c r="F58" s="6"/>
      <c r="G58" s="67"/>
      <c r="H58" s="14"/>
    </row>
    <row r="59" spans="1:8" ht="13.8" hidden="1" thickBot="1">
      <c r="A59" s="163"/>
      <c r="B59" s="77"/>
      <c r="C59" s="69"/>
      <c r="F59" s="6"/>
      <c r="G59" s="67"/>
      <c r="H59" s="14"/>
    </row>
    <row r="60" spans="1:8" ht="13.8" hidden="1" thickBot="1">
      <c r="A60" s="163"/>
      <c r="B60" s="77"/>
      <c r="C60" s="69"/>
      <c r="F60" s="6"/>
      <c r="G60" s="67"/>
      <c r="H60" s="14"/>
    </row>
    <row r="61" spans="1:8" ht="13.8" hidden="1" thickBot="1">
      <c r="A61" s="163"/>
      <c r="B61" s="77"/>
      <c r="C61" s="69"/>
      <c r="F61" s="6"/>
      <c r="G61" s="67"/>
      <c r="H61" s="14"/>
    </row>
    <row r="62" spans="1:8" ht="13.8" hidden="1" thickBot="1">
      <c r="A62" s="163"/>
      <c r="B62" s="77"/>
      <c r="C62" s="69"/>
      <c r="F62" s="6"/>
      <c r="G62" s="67"/>
      <c r="H62" s="14"/>
    </row>
    <row r="63" spans="1:8" ht="13.8" hidden="1" thickBot="1">
      <c r="A63" s="163"/>
      <c r="B63" s="77"/>
      <c r="C63" s="69"/>
      <c r="F63" s="6"/>
      <c r="G63" s="67"/>
      <c r="H63" s="14"/>
    </row>
    <row r="64" spans="1:8" ht="13.8" hidden="1" thickBot="1">
      <c r="A64" s="163"/>
      <c r="B64" s="77"/>
      <c r="C64" s="69"/>
      <c r="F64" s="6"/>
      <c r="G64" s="67"/>
      <c r="H64" s="14"/>
    </row>
    <row r="65" spans="1:9" ht="13.8" hidden="1" thickBot="1">
      <c r="A65" s="163"/>
      <c r="B65" s="77"/>
      <c r="C65" s="69"/>
      <c r="F65" s="6"/>
      <c r="G65" s="67"/>
      <c r="H65" s="14"/>
    </row>
    <row r="66" spans="1:9" ht="13.8" hidden="1" thickBot="1">
      <c r="A66" s="163"/>
      <c r="B66" s="77"/>
      <c r="C66" s="69"/>
      <c r="F66" s="6"/>
      <c r="G66" s="67"/>
      <c r="H66" s="14"/>
    </row>
    <row r="67" spans="1:9" ht="27" thickBot="1">
      <c r="A67" s="2" t="s">
        <v>309</v>
      </c>
      <c r="B67" s="13" t="s">
        <v>45</v>
      </c>
      <c r="C67" s="71" t="s">
        <v>473</v>
      </c>
      <c r="D67" s="65" t="s">
        <v>474</v>
      </c>
      <c r="E67" s="3" t="s">
        <v>93</v>
      </c>
      <c r="F67" s="5" t="s">
        <v>475</v>
      </c>
      <c r="G67" s="70" t="s">
        <v>312</v>
      </c>
      <c r="H67" s="36" t="s">
        <v>476</v>
      </c>
      <c r="I67" s="75" t="s">
        <v>503</v>
      </c>
    </row>
    <row r="68" spans="1:9" ht="20.100000000000001" customHeight="1">
      <c r="A68" s="283">
        <v>1</v>
      </c>
      <c r="B68" s="284" t="s">
        <v>105</v>
      </c>
      <c r="C68" s="285">
        <v>35</v>
      </c>
      <c r="D68" s="286" t="s">
        <v>111</v>
      </c>
      <c r="E68" s="287" t="s">
        <v>107</v>
      </c>
      <c r="F68" s="287">
        <v>2010</v>
      </c>
      <c r="G68" s="288">
        <v>26</v>
      </c>
      <c r="H68" s="289">
        <v>30.9</v>
      </c>
      <c r="I68" s="290" t="s">
        <v>104</v>
      </c>
    </row>
    <row r="69" spans="1:9" ht="20.100000000000001" customHeight="1">
      <c r="A69" s="283">
        <v>2</v>
      </c>
      <c r="B69" s="284" t="s">
        <v>105</v>
      </c>
      <c r="C69" s="285">
        <v>35</v>
      </c>
      <c r="D69" s="286" t="s">
        <v>131</v>
      </c>
      <c r="E69" s="287" t="s">
        <v>140</v>
      </c>
      <c r="F69" s="287">
        <v>2010</v>
      </c>
      <c r="G69" s="288">
        <v>47</v>
      </c>
      <c r="H69" s="289">
        <v>35</v>
      </c>
      <c r="I69" s="290" t="s">
        <v>104</v>
      </c>
    </row>
    <row r="70" spans="1:9" ht="20.100000000000001" customHeight="1">
      <c r="A70" s="283">
        <v>3</v>
      </c>
      <c r="B70" s="284" t="s">
        <v>105</v>
      </c>
      <c r="C70" s="285">
        <v>35</v>
      </c>
      <c r="D70" s="286" t="s">
        <v>175</v>
      </c>
      <c r="E70" s="287" t="s">
        <v>189</v>
      </c>
      <c r="F70" s="287">
        <v>2009</v>
      </c>
      <c r="G70" s="288">
        <v>111</v>
      </c>
      <c r="H70" s="289">
        <v>34.9</v>
      </c>
      <c r="I70" s="290" t="s">
        <v>104</v>
      </c>
    </row>
    <row r="71" spans="1:9" ht="20.100000000000001" customHeight="1">
      <c r="A71" s="283">
        <v>1</v>
      </c>
      <c r="B71" s="284" t="s">
        <v>105</v>
      </c>
      <c r="C71" s="285">
        <v>39</v>
      </c>
      <c r="D71" s="286" t="s">
        <v>196</v>
      </c>
      <c r="E71" s="287" t="s">
        <v>211</v>
      </c>
      <c r="F71" s="287">
        <v>2010</v>
      </c>
      <c r="G71" s="288">
        <v>20</v>
      </c>
      <c r="H71" s="289">
        <v>38.4</v>
      </c>
      <c r="I71" s="290" t="s">
        <v>104</v>
      </c>
    </row>
    <row r="72" spans="1:9" ht="20.100000000000001" customHeight="1">
      <c r="A72" s="283">
        <v>2</v>
      </c>
      <c r="B72" s="284" t="s">
        <v>105</v>
      </c>
      <c r="C72" s="285">
        <v>39</v>
      </c>
      <c r="D72" s="286" t="s">
        <v>123</v>
      </c>
      <c r="E72" s="287" t="s">
        <v>128</v>
      </c>
      <c r="F72" s="287">
        <v>2010</v>
      </c>
      <c r="G72" s="288">
        <v>25</v>
      </c>
      <c r="H72" s="289">
        <v>35.799999999999997</v>
      </c>
      <c r="I72" s="290" t="s">
        <v>104</v>
      </c>
    </row>
    <row r="73" spans="1:9" ht="20.100000000000001" customHeight="1">
      <c r="A73" s="283">
        <v>3</v>
      </c>
      <c r="B73" s="284" t="s">
        <v>105</v>
      </c>
      <c r="C73" s="285">
        <v>39</v>
      </c>
      <c r="D73" s="286" t="s">
        <v>156</v>
      </c>
      <c r="E73" s="287" t="s">
        <v>190</v>
      </c>
      <c r="F73" s="287">
        <v>2009</v>
      </c>
      <c r="G73" s="288">
        <v>33</v>
      </c>
      <c r="H73" s="289">
        <v>38.799999999999997</v>
      </c>
      <c r="I73" s="290" t="s">
        <v>104</v>
      </c>
    </row>
    <row r="74" spans="1:9" ht="20.100000000000001" customHeight="1">
      <c r="A74" s="283">
        <v>4</v>
      </c>
      <c r="B74" s="284" t="s">
        <v>105</v>
      </c>
      <c r="C74" s="285">
        <v>39</v>
      </c>
      <c r="D74" s="286" t="s">
        <v>197</v>
      </c>
      <c r="E74" s="287" t="s">
        <v>211</v>
      </c>
      <c r="F74" s="287">
        <v>2009</v>
      </c>
      <c r="G74" s="288">
        <v>44</v>
      </c>
      <c r="H74" s="289">
        <v>39</v>
      </c>
      <c r="I74" s="290" t="s">
        <v>104</v>
      </c>
    </row>
    <row r="75" spans="1:9" ht="20.100000000000001" customHeight="1">
      <c r="A75" s="283">
        <v>5</v>
      </c>
      <c r="B75" s="284" t="s">
        <v>105</v>
      </c>
      <c r="C75" s="285">
        <v>39</v>
      </c>
      <c r="D75" s="286" t="s">
        <v>144</v>
      </c>
      <c r="E75" s="287" t="s">
        <v>155</v>
      </c>
      <c r="F75" s="287">
        <v>2010</v>
      </c>
      <c r="G75" s="288">
        <v>195</v>
      </c>
      <c r="H75" s="289">
        <v>37</v>
      </c>
      <c r="I75" s="290" t="s">
        <v>104</v>
      </c>
    </row>
    <row r="76" spans="1:9" ht="20.100000000000001" customHeight="1">
      <c r="A76" s="283">
        <v>1</v>
      </c>
      <c r="B76" s="284" t="s">
        <v>105</v>
      </c>
      <c r="C76" s="285">
        <v>43</v>
      </c>
      <c r="D76" s="286" t="s">
        <v>157</v>
      </c>
      <c r="E76" s="287" t="s">
        <v>190</v>
      </c>
      <c r="F76" s="287">
        <v>2009</v>
      </c>
      <c r="G76" s="288">
        <v>14</v>
      </c>
      <c r="H76" s="289">
        <v>42.2</v>
      </c>
      <c r="I76" s="290" t="s">
        <v>104</v>
      </c>
    </row>
    <row r="77" spans="1:9" ht="20.100000000000001" customHeight="1">
      <c r="A77" s="283">
        <v>2</v>
      </c>
      <c r="B77" s="284" t="s">
        <v>105</v>
      </c>
      <c r="C77" s="285">
        <v>43</v>
      </c>
      <c r="D77" s="286" t="s">
        <v>133</v>
      </c>
      <c r="E77" s="287" t="s">
        <v>140</v>
      </c>
      <c r="F77" s="287">
        <v>2010</v>
      </c>
      <c r="G77" s="288">
        <v>39</v>
      </c>
      <c r="H77" s="289">
        <v>42.9</v>
      </c>
      <c r="I77" s="290" t="s">
        <v>104</v>
      </c>
    </row>
    <row r="78" spans="1:9" ht="20.100000000000001" customHeight="1">
      <c r="A78" s="283">
        <v>3</v>
      </c>
      <c r="B78" s="284" t="s">
        <v>105</v>
      </c>
      <c r="C78" s="285">
        <v>43</v>
      </c>
      <c r="D78" s="286" t="s">
        <v>159</v>
      </c>
      <c r="E78" s="287" t="s">
        <v>190</v>
      </c>
      <c r="F78" s="287">
        <v>2009</v>
      </c>
      <c r="G78" s="288">
        <v>63</v>
      </c>
      <c r="H78" s="289">
        <v>41.9</v>
      </c>
      <c r="I78" s="290" t="s">
        <v>104</v>
      </c>
    </row>
    <row r="79" spans="1:9" ht="20.100000000000001" customHeight="1">
      <c r="A79" s="283">
        <v>4</v>
      </c>
      <c r="B79" s="284" t="s">
        <v>105</v>
      </c>
      <c r="C79" s="285">
        <v>43</v>
      </c>
      <c r="D79" s="286" t="s">
        <v>199</v>
      </c>
      <c r="E79" s="287" t="s">
        <v>211</v>
      </c>
      <c r="F79" s="287">
        <v>2009</v>
      </c>
      <c r="G79" s="288">
        <v>72</v>
      </c>
      <c r="H79" s="289">
        <v>41.6</v>
      </c>
      <c r="I79" s="290" t="s">
        <v>104</v>
      </c>
    </row>
    <row r="80" spans="1:9" ht="20.100000000000001" customHeight="1">
      <c r="A80" s="283">
        <v>5</v>
      </c>
      <c r="B80" s="284" t="s">
        <v>105</v>
      </c>
      <c r="C80" s="285">
        <v>43</v>
      </c>
      <c r="D80" s="286" t="s">
        <v>158</v>
      </c>
      <c r="E80" s="287" t="s">
        <v>190</v>
      </c>
      <c r="F80" s="287">
        <v>2010</v>
      </c>
      <c r="G80" s="288">
        <v>125</v>
      </c>
      <c r="H80" s="289">
        <v>42.8</v>
      </c>
      <c r="I80" s="290" t="s">
        <v>104</v>
      </c>
    </row>
    <row r="81" spans="1:9" ht="20.100000000000001" customHeight="1">
      <c r="A81" s="283">
        <v>1</v>
      </c>
      <c r="B81" s="284" t="s">
        <v>105</v>
      </c>
      <c r="C81" s="285">
        <v>47</v>
      </c>
      <c r="D81" s="286" t="s">
        <v>195</v>
      </c>
      <c r="E81" s="287" t="s">
        <v>211</v>
      </c>
      <c r="F81" s="287">
        <v>2010</v>
      </c>
      <c r="G81" s="288">
        <v>84</v>
      </c>
      <c r="H81" s="289">
        <v>47</v>
      </c>
      <c r="I81" s="290" t="s">
        <v>104</v>
      </c>
    </row>
    <row r="82" spans="1:9" ht="20.100000000000001" customHeight="1">
      <c r="A82" s="283">
        <v>2</v>
      </c>
      <c r="B82" s="284" t="s">
        <v>105</v>
      </c>
      <c r="C82" s="285">
        <v>47</v>
      </c>
      <c r="D82" s="286" t="s">
        <v>212</v>
      </c>
      <c r="E82" s="287" t="s">
        <v>223</v>
      </c>
      <c r="F82" s="287">
        <v>2010</v>
      </c>
      <c r="G82" s="288">
        <v>99</v>
      </c>
      <c r="H82" s="289">
        <v>45.8</v>
      </c>
      <c r="I82" s="290" t="s">
        <v>104</v>
      </c>
    </row>
    <row r="83" spans="1:9" ht="20.100000000000001" customHeight="1">
      <c r="A83" s="283">
        <v>3</v>
      </c>
      <c r="B83" s="284" t="s">
        <v>105</v>
      </c>
      <c r="C83" s="285">
        <v>47</v>
      </c>
      <c r="D83" s="286" t="s">
        <v>119</v>
      </c>
      <c r="E83" s="287" t="s">
        <v>113</v>
      </c>
      <c r="F83" s="287">
        <v>2010</v>
      </c>
      <c r="G83" s="288">
        <v>107</v>
      </c>
      <c r="H83" s="289">
        <v>44.7</v>
      </c>
      <c r="I83" s="290" t="s">
        <v>104</v>
      </c>
    </row>
    <row r="84" spans="1:9" ht="20.100000000000001" customHeight="1">
      <c r="A84" s="283">
        <v>4</v>
      </c>
      <c r="B84" s="284" t="s">
        <v>105</v>
      </c>
      <c r="C84" s="285">
        <v>47</v>
      </c>
      <c r="D84" s="286" t="s">
        <v>160</v>
      </c>
      <c r="E84" s="287" t="s">
        <v>190</v>
      </c>
      <c r="F84" s="287">
        <v>2010</v>
      </c>
      <c r="G84" s="288">
        <v>108</v>
      </c>
      <c r="H84" s="289">
        <v>46.5</v>
      </c>
      <c r="I84" s="290" t="s">
        <v>104</v>
      </c>
    </row>
    <row r="85" spans="1:9" ht="20.100000000000001" customHeight="1">
      <c r="A85" s="283">
        <v>5</v>
      </c>
      <c r="B85" s="284" t="s">
        <v>105</v>
      </c>
      <c r="C85" s="285">
        <v>47</v>
      </c>
      <c r="D85" s="286" t="s">
        <v>201</v>
      </c>
      <c r="E85" s="287" t="s">
        <v>211</v>
      </c>
      <c r="F85" s="287">
        <v>2009</v>
      </c>
      <c r="G85" s="288">
        <v>113</v>
      </c>
      <c r="H85" s="289">
        <v>44.6</v>
      </c>
      <c r="I85" s="290" t="s">
        <v>104</v>
      </c>
    </row>
    <row r="86" spans="1:9" ht="20.100000000000001" customHeight="1">
      <c r="A86" s="283">
        <v>6</v>
      </c>
      <c r="B86" s="284" t="s">
        <v>105</v>
      </c>
      <c r="C86" s="285">
        <v>47</v>
      </c>
      <c r="D86" s="286" t="s">
        <v>137</v>
      </c>
      <c r="E86" s="287" t="s">
        <v>140</v>
      </c>
      <c r="F86" s="287">
        <v>2010</v>
      </c>
      <c r="G86" s="288">
        <v>122</v>
      </c>
      <c r="H86" s="289">
        <v>46.3</v>
      </c>
      <c r="I86" s="290" t="s">
        <v>104</v>
      </c>
    </row>
    <row r="87" spans="1:9" ht="20.100000000000001" customHeight="1">
      <c r="A87" s="283">
        <v>1</v>
      </c>
      <c r="B87" s="284" t="s">
        <v>105</v>
      </c>
      <c r="C87" s="285">
        <v>52</v>
      </c>
      <c r="D87" s="286" t="s">
        <v>174</v>
      </c>
      <c r="E87" s="287" t="s">
        <v>190</v>
      </c>
      <c r="F87" s="287">
        <v>2010</v>
      </c>
      <c r="G87" s="288">
        <v>34</v>
      </c>
      <c r="H87" s="289">
        <v>51.4</v>
      </c>
      <c r="I87" s="290" t="s">
        <v>104</v>
      </c>
    </row>
    <row r="88" spans="1:9" ht="20.100000000000001" customHeight="1">
      <c r="A88" s="283">
        <v>2</v>
      </c>
      <c r="B88" s="284" t="s">
        <v>105</v>
      </c>
      <c r="C88" s="285">
        <v>52</v>
      </c>
      <c r="D88" s="286" t="s">
        <v>226</v>
      </c>
      <c r="E88" s="287" t="s">
        <v>227</v>
      </c>
      <c r="F88" s="287">
        <v>2009</v>
      </c>
      <c r="G88" s="288">
        <v>49</v>
      </c>
      <c r="H88" s="289">
        <v>50.8</v>
      </c>
      <c r="I88" s="290" t="s">
        <v>104</v>
      </c>
    </row>
    <row r="89" spans="1:9" ht="20.100000000000001" customHeight="1">
      <c r="A89" s="283">
        <v>3</v>
      </c>
      <c r="B89" s="284" t="s">
        <v>105</v>
      </c>
      <c r="C89" s="285">
        <v>52</v>
      </c>
      <c r="D89" s="286" t="s">
        <v>141</v>
      </c>
      <c r="E89" s="287" t="s">
        <v>142</v>
      </c>
      <c r="F89" s="287">
        <v>2009</v>
      </c>
      <c r="G89" s="288">
        <v>64</v>
      </c>
      <c r="H89" s="289">
        <v>52</v>
      </c>
      <c r="I89" s="290" t="s">
        <v>104</v>
      </c>
    </row>
    <row r="90" spans="1:9" ht="20.100000000000001" customHeight="1">
      <c r="A90" s="283">
        <v>4</v>
      </c>
      <c r="B90" s="284" t="s">
        <v>105</v>
      </c>
      <c r="C90" s="285">
        <v>52</v>
      </c>
      <c r="D90" s="286" t="s">
        <v>132</v>
      </c>
      <c r="E90" s="287" t="s">
        <v>140</v>
      </c>
      <c r="F90" s="287">
        <v>2010</v>
      </c>
      <c r="G90" s="288">
        <v>92</v>
      </c>
      <c r="H90" s="289">
        <v>51.4</v>
      </c>
      <c r="I90" s="290" t="s">
        <v>104</v>
      </c>
    </row>
    <row r="91" spans="1:9" ht="20.100000000000001" customHeight="1">
      <c r="A91" s="283">
        <v>5</v>
      </c>
      <c r="B91" s="284" t="s">
        <v>105</v>
      </c>
      <c r="C91" s="285">
        <v>52</v>
      </c>
      <c r="D91" s="286" t="s">
        <v>143</v>
      </c>
      <c r="E91" s="287" t="s">
        <v>142</v>
      </c>
      <c r="F91" s="287">
        <v>2009</v>
      </c>
      <c r="G91" s="288">
        <v>93</v>
      </c>
      <c r="H91" s="289">
        <v>51.3</v>
      </c>
      <c r="I91" s="290" t="s">
        <v>104</v>
      </c>
    </row>
    <row r="92" spans="1:9" ht="20.100000000000001" customHeight="1">
      <c r="A92" s="283">
        <v>6</v>
      </c>
      <c r="B92" s="284" t="s">
        <v>105</v>
      </c>
      <c r="C92" s="285">
        <v>52</v>
      </c>
      <c r="D92" s="286" t="s">
        <v>110</v>
      </c>
      <c r="E92" s="287" t="s">
        <v>107</v>
      </c>
      <c r="F92" s="287">
        <v>2009</v>
      </c>
      <c r="G92" s="288">
        <v>140</v>
      </c>
      <c r="H92" s="289">
        <v>48.8</v>
      </c>
      <c r="I92" s="290" t="s">
        <v>104</v>
      </c>
    </row>
    <row r="93" spans="1:9" ht="20.100000000000001" customHeight="1">
      <c r="A93" s="283">
        <v>1</v>
      </c>
      <c r="B93" s="284" t="s">
        <v>105</v>
      </c>
      <c r="C93" s="285">
        <v>57</v>
      </c>
      <c r="D93" s="286" t="s">
        <v>214</v>
      </c>
      <c r="E93" s="287" t="s">
        <v>223</v>
      </c>
      <c r="F93" s="287">
        <v>2009</v>
      </c>
      <c r="G93" s="288">
        <v>36</v>
      </c>
      <c r="H93" s="289">
        <v>54.7</v>
      </c>
      <c r="I93" s="290" t="s">
        <v>104</v>
      </c>
    </row>
    <row r="94" spans="1:9" ht="20.100000000000001" customHeight="1">
      <c r="A94" s="283">
        <v>2</v>
      </c>
      <c r="B94" s="284" t="s">
        <v>105</v>
      </c>
      <c r="C94" s="285">
        <v>57</v>
      </c>
      <c r="D94" s="286" t="s">
        <v>194</v>
      </c>
      <c r="E94" s="287" t="s">
        <v>211</v>
      </c>
      <c r="F94" s="287">
        <v>2010</v>
      </c>
      <c r="G94" s="288">
        <v>46</v>
      </c>
      <c r="H94" s="289">
        <v>54.4</v>
      </c>
      <c r="I94" s="290" t="s">
        <v>104</v>
      </c>
    </row>
    <row r="95" spans="1:9" ht="20.100000000000001" customHeight="1">
      <c r="A95" s="283">
        <v>3</v>
      </c>
      <c r="B95" s="284" t="s">
        <v>105</v>
      </c>
      <c r="C95" s="285">
        <v>57</v>
      </c>
      <c r="D95" s="286" t="s">
        <v>161</v>
      </c>
      <c r="E95" s="287" t="s">
        <v>190</v>
      </c>
      <c r="F95" s="287">
        <v>2009</v>
      </c>
      <c r="G95" s="288">
        <v>55</v>
      </c>
      <c r="H95" s="289">
        <v>56.3</v>
      </c>
      <c r="I95" s="290" t="s">
        <v>104</v>
      </c>
    </row>
    <row r="96" spans="1:9" ht="20.100000000000001" customHeight="1">
      <c r="A96" s="283">
        <v>4</v>
      </c>
      <c r="B96" s="284" t="s">
        <v>105</v>
      </c>
      <c r="C96" s="285">
        <v>57</v>
      </c>
      <c r="D96" s="286" t="s">
        <v>198</v>
      </c>
      <c r="E96" s="287" t="s">
        <v>211</v>
      </c>
      <c r="F96" s="287">
        <v>2009</v>
      </c>
      <c r="G96" s="288">
        <v>91</v>
      </c>
      <c r="H96" s="289">
        <v>52.9</v>
      </c>
      <c r="I96" s="290" t="s">
        <v>104</v>
      </c>
    </row>
    <row r="97" spans="1:9" ht="20.100000000000001" customHeight="1">
      <c r="A97" s="283">
        <v>5</v>
      </c>
      <c r="B97" s="284" t="s">
        <v>105</v>
      </c>
      <c r="C97" s="285">
        <v>57</v>
      </c>
      <c r="D97" s="286" t="s">
        <v>129</v>
      </c>
      <c r="E97" s="287" t="s">
        <v>130</v>
      </c>
      <c r="F97" s="287">
        <v>2010</v>
      </c>
      <c r="G97" s="288">
        <v>109</v>
      </c>
      <c r="H97" s="289">
        <v>55.1</v>
      </c>
      <c r="I97" s="290" t="s">
        <v>104</v>
      </c>
    </row>
    <row r="98" spans="1:9" ht="20.100000000000001" customHeight="1">
      <c r="A98" s="283">
        <v>1</v>
      </c>
      <c r="B98" s="284" t="s">
        <v>105</v>
      </c>
      <c r="C98" s="285">
        <v>63</v>
      </c>
      <c r="D98" s="286" t="s">
        <v>148</v>
      </c>
      <c r="E98" s="287" t="s">
        <v>155</v>
      </c>
      <c r="F98" s="287">
        <v>2009</v>
      </c>
      <c r="G98" s="288">
        <v>32</v>
      </c>
      <c r="H98" s="289">
        <v>63</v>
      </c>
      <c r="I98" s="290" t="s">
        <v>104</v>
      </c>
    </row>
    <row r="99" spans="1:9" ht="20.100000000000001" customHeight="1">
      <c r="A99" s="283">
        <v>2</v>
      </c>
      <c r="B99" s="284" t="s">
        <v>105</v>
      </c>
      <c r="C99" s="285">
        <v>63</v>
      </c>
      <c r="D99" s="286" t="s">
        <v>149</v>
      </c>
      <c r="E99" s="287" t="s">
        <v>155</v>
      </c>
      <c r="F99" s="287">
        <v>2009</v>
      </c>
      <c r="G99" s="288">
        <v>53</v>
      </c>
      <c r="H99" s="289">
        <v>37.1</v>
      </c>
      <c r="I99" s="290" t="s">
        <v>104</v>
      </c>
    </row>
    <row r="100" spans="1:9" ht="20.100000000000001" customHeight="1">
      <c r="A100" s="283">
        <v>3</v>
      </c>
      <c r="B100" s="284" t="s">
        <v>105</v>
      </c>
      <c r="C100" s="285">
        <v>63</v>
      </c>
      <c r="D100" s="286" t="s">
        <v>162</v>
      </c>
      <c r="E100" s="287" t="s">
        <v>190</v>
      </c>
      <c r="F100" s="287">
        <v>2010</v>
      </c>
      <c r="G100" s="288">
        <v>70</v>
      </c>
      <c r="H100" s="289">
        <v>61.7</v>
      </c>
      <c r="I100" s="290" t="s">
        <v>104</v>
      </c>
    </row>
    <row r="101" spans="1:9" ht="20.100000000000001" customHeight="1">
      <c r="A101" s="283">
        <v>4</v>
      </c>
      <c r="B101" s="284" t="s">
        <v>105</v>
      </c>
      <c r="C101" s="285">
        <v>63</v>
      </c>
      <c r="D101" s="286" t="s">
        <v>124</v>
      </c>
      <c r="E101" s="287" t="s">
        <v>128</v>
      </c>
      <c r="F101" s="287">
        <v>2010</v>
      </c>
      <c r="G101" s="288">
        <v>102</v>
      </c>
      <c r="H101" s="289">
        <v>61.2</v>
      </c>
      <c r="I101" s="290" t="s">
        <v>104</v>
      </c>
    </row>
    <row r="102" spans="1:9" ht="20.100000000000001" customHeight="1">
      <c r="A102" s="283">
        <v>5</v>
      </c>
      <c r="B102" s="284" t="s">
        <v>105</v>
      </c>
      <c r="C102" s="285">
        <v>63</v>
      </c>
      <c r="D102" s="286" t="s">
        <v>228</v>
      </c>
      <c r="E102" s="287" t="s">
        <v>227</v>
      </c>
      <c r="F102" s="287">
        <v>2009</v>
      </c>
      <c r="G102" s="288">
        <v>137</v>
      </c>
      <c r="H102" s="289">
        <v>60.4</v>
      </c>
      <c r="I102" s="290" t="s">
        <v>104</v>
      </c>
    </row>
    <row r="103" spans="1:9" ht="20.100000000000001" customHeight="1">
      <c r="A103" s="283">
        <v>1</v>
      </c>
      <c r="B103" s="284" t="s">
        <v>105</v>
      </c>
      <c r="C103" s="285">
        <v>70</v>
      </c>
      <c r="D103" s="286" t="s">
        <v>163</v>
      </c>
      <c r="E103" s="287" t="s">
        <v>190</v>
      </c>
      <c r="F103" s="287">
        <v>2009</v>
      </c>
      <c r="G103" s="288">
        <v>7</v>
      </c>
      <c r="H103" s="289">
        <v>69.900000000000006</v>
      </c>
      <c r="I103" s="290" t="s">
        <v>104</v>
      </c>
    </row>
    <row r="104" spans="1:9" ht="20.100000000000001" customHeight="1">
      <c r="A104" s="283">
        <v>2</v>
      </c>
      <c r="B104" s="284" t="s">
        <v>105</v>
      </c>
      <c r="C104" s="285">
        <v>70</v>
      </c>
      <c r="D104" s="286" t="s">
        <v>136</v>
      </c>
      <c r="E104" s="287" t="s">
        <v>140</v>
      </c>
      <c r="F104" s="287">
        <v>2010</v>
      </c>
      <c r="G104" s="288">
        <v>37</v>
      </c>
      <c r="H104" s="289">
        <v>69.099999999999994</v>
      </c>
      <c r="I104" s="290" t="s">
        <v>104</v>
      </c>
    </row>
    <row r="105" spans="1:9" ht="20.100000000000001" customHeight="1">
      <c r="A105" s="283">
        <v>3</v>
      </c>
      <c r="B105" s="284" t="s">
        <v>105</v>
      </c>
      <c r="C105" s="285">
        <v>70</v>
      </c>
      <c r="D105" s="286" t="s">
        <v>213</v>
      </c>
      <c r="E105" s="287" t="s">
        <v>223</v>
      </c>
      <c r="F105" s="287">
        <v>2009</v>
      </c>
      <c r="G105" s="288">
        <v>126</v>
      </c>
      <c r="H105" s="289">
        <v>69</v>
      </c>
      <c r="I105" s="290" t="s">
        <v>104</v>
      </c>
    </row>
    <row r="106" spans="1:9" ht="20.100000000000001" customHeight="1">
      <c r="A106" s="283">
        <v>1</v>
      </c>
      <c r="B106" s="284" t="s">
        <v>105</v>
      </c>
      <c r="C106" s="285">
        <v>80</v>
      </c>
      <c r="D106" s="286" t="s">
        <v>224</v>
      </c>
      <c r="E106" s="287" t="s">
        <v>190</v>
      </c>
      <c r="F106" s="287">
        <v>2009</v>
      </c>
      <c r="G106" s="288">
        <v>59</v>
      </c>
      <c r="H106" s="289">
        <v>78.599999999999994</v>
      </c>
      <c r="I106" s="290" t="s">
        <v>104</v>
      </c>
    </row>
    <row r="107" spans="1:9" ht="20.100000000000001" customHeight="1">
      <c r="A107" s="283">
        <v>2</v>
      </c>
      <c r="B107" s="284" t="s">
        <v>105</v>
      </c>
      <c r="C107" s="285">
        <v>80</v>
      </c>
      <c r="D107" s="286" t="s">
        <v>150</v>
      </c>
      <c r="E107" s="287" t="s">
        <v>155</v>
      </c>
      <c r="F107" s="287">
        <v>2009</v>
      </c>
      <c r="G107" s="288">
        <v>86</v>
      </c>
      <c r="H107" s="289">
        <v>74.3</v>
      </c>
      <c r="I107" s="290" t="s">
        <v>104</v>
      </c>
    </row>
    <row r="108" spans="1:9" ht="20.100000000000001" customHeight="1">
      <c r="A108" s="283">
        <v>1</v>
      </c>
      <c r="B108" s="284" t="s">
        <v>106</v>
      </c>
      <c r="C108" s="285">
        <v>48</v>
      </c>
      <c r="D108" s="286" t="s">
        <v>203</v>
      </c>
      <c r="E108" s="287" t="s">
        <v>211</v>
      </c>
      <c r="F108" s="287">
        <v>2008</v>
      </c>
      <c r="G108" s="288">
        <v>132</v>
      </c>
      <c r="H108" s="289">
        <v>46.3</v>
      </c>
      <c r="I108" s="290" t="s">
        <v>104</v>
      </c>
    </row>
    <row r="109" spans="1:9" ht="20.100000000000001" customHeight="1">
      <c r="A109" s="283">
        <v>2</v>
      </c>
      <c r="B109" s="284" t="s">
        <v>106</v>
      </c>
      <c r="C109" s="285">
        <v>48</v>
      </c>
      <c r="D109" s="286" t="s">
        <v>202</v>
      </c>
      <c r="E109" s="287" t="s">
        <v>211</v>
      </c>
      <c r="F109" s="287">
        <v>2008</v>
      </c>
      <c r="G109" s="288">
        <v>142</v>
      </c>
      <c r="H109" s="289">
        <v>44</v>
      </c>
      <c r="I109" s="290" t="s">
        <v>104</v>
      </c>
    </row>
    <row r="110" spans="1:9" ht="20.100000000000001" customHeight="1">
      <c r="A110" s="283">
        <v>1</v>
      </c>
      <c r="B110" s="284" t="s">
        <v>106</v>
      </c>
      <c r="C110" s="285">
        <v>52</v>
      </c>
      <c r="D110" s="286" t="s">
        <v>215</v>
      </c>
      <c r="E110" s="287" t="s">
        <v>223</v>
      </c>
      <c r="F110" s="287">
        <v>2008</v>
      </c>
      <c r="G110" s="288">
        <v>35</v>
      </c>
      <c r="H110" s="289">
        <v>50.8</v>
      </c>
      <c r="I110" s="290" t="s">
        <v>104</v>
      </c>
    </row>
    <row r="111" spans="1:9" ht="20.100000000000001" customHeight="1">
      <c r="A111" s="283">
        <v>2</v>
      </c>
      <c r="B111" s="284" t="s">
        <v>106</v>
      </c>
      <c r="C111" s="285">
        <v>52</v>
      </c>
      <c r="D111" s="286" t="s">
        <v>216</v>
      </c>
      <c r="E111" s="287" t="s">
        <v>223</v>
      </c>
      <c r="F111" s="287">
        <v>2008</v>
      </c>
      <c r="G111" s="288">
        <v>65</v>
      </c>
      <c r="H111" s="289">
        <v>50.5</v>
      </c>
      <c r="I111" s="290" t="s">
        <v>104</v>
      </c>
    </row>
    <row r="112" spans="1:9" ht="20.100000000000001" customHeight="1">
      <c r="A112" s="283">
        <v>3</v>
      </c>
      <c r="B112" s="284" t="s">
        <v>106</v>
      </c>
      <c r="C112" s="285">
        <v>52</v>
      </c>
      <c r="D112" s="286" t="s">
        <v>220</v>
      </c>
      <c r="E112" s="287" t="s">
        <v>223</v>
      </c>
      <c r="F112" s="287">
        <v>2007</v>
      </c>
      <c r="G112" s="288">
        <v>121</v>
      </c>
      <c r="H112" s="289">
        <v>48</v>
      </c>
      <c r="I112" s="290" t="s">
        <v>104</v>
      </c>
    </row>
    <row r="113" spans="1:9" ht="20.100000000000001" customHeight="1">
      <c r="A113" s="283">
        <v>4</v>
      </c>
      <c r="B113" s="284" t="s">
        <v>106</v>
      </c>
      <c r="C113" s="285">
        <v>52</v>
      </c>
      <c r="D113" s="286" t="s">
        <v>204</v>
      </c>
      <c r="E113" s="287" t="s">
        <v>211</v>
      </c>
      <c r="F113" s="287">
        <v>2008</v>
      </c>
      <c r="G113" s="288">
        <v>133</v>
      </c>
      <c r="H113" s="289">
        <v>49.7</v>
      </c>
      <c r="I113" s="290" t="s">
        <v>104</v>
      </c>
    </row>
    <row r="114" spans="1:9" ht="20.100000000000001" customHeight="1">
      <c r="A114" s="283">
        <v>5</v>
      </c>
      <c r="B114" s="284" t="s">
        <v>106</v>
      </c>
      <c r="C114" s="285">
        <v>52</v>
      </c>
      <c r="D114" s="286" t="s">
        <v>134</v>
      </c>
      <c r="E114" s="287" t="s">
        <v>140</v>
      </c>
      <c r="F114" s="287">
        <v>2008</v>
      </c>
      <c r="G114" s="288">
        <v>141</v>
      </c>
      <c r="H114" s="289">
        <v>51.3</v>
      </c>
      <c r="I114" s="290" t="s">
        <v>104</v>
      </c>
    </row>
    <row r="115" spans="1:9" ht="20.100000000000001" customHeight="1">
      <c r="A115" s="283">
        <v>1</v>
      </c>
      <c r="B115" s="284" t="s">
        <v>106</v>
      </c>
      <c r="C115" s="285">
        <v>57</v>
      </c>
      <c r="D115" s="286" t="s">
        <v>164</v>
      </c>
      <c r="E115" s="287" t="s">
        <v>190</v>
      </c>
      <c r="F115" s="287">
        <v>2008</v>
      </c>
      <c r="G115" s="288">
        <v>24</v>
      </c>
      <c r="H115" s="289">
        <v>56.6</v>
      </c>
      <c r="I115" s="290" t="s">
        <v>104</v>
      </c>
    </row>
    <row r="116" spans="1:9" ht="20.100000000000001" customHeight="1">
      <c r="A116" s="283">
        <v>2</v>
      </c>
      <c r="B116" s="284" t="s">
        <v>106</v>
      </c>
      <c r="C116" s="285">
        <v>57</v>
      </c>
      <c r="D116" s="286" t="s">
        <v>180</v>
      </c>
      <c r="E116" s="287" t="s">
        <v>189</v>
      </c>
      <c r="F116" s="287">
        <v>2007</v>
      </c>
      <c r="G116" s="288">
        <v>128</v>
      </c>
      <c r="H116" s="289">
        <v>56.6</v>
      </c>
      <c r="I116" s="290" t="s">
        <v>104</v>
      </c>
    </row>
    <row r="117" spans="1:9" ht="20.100000000000001" customHeight="1">
      <c r="A117" s="283">
        <v>1</v>
      </c>
      <c r="B117" s="284" t="s">
        <v>106</v>
      </c>
      <c r="C117" s="285">
        <v>62</v>
      </c>
      <c r="D117" s="286" t="s">
        <v>217</v>
      </c>
      <c r="E117" s="287" t="s">
        <v>223</v>
      </c>
      <c r="F117" s="287">
        <v>2007</v>
      </c>
      <c r="G117" s="288">
        <v>21</v>
      </c>
      <c r="H117" s="289">
        <v>59.6</v>
      </c>
      <c r="I117" s="290" t="s">
        <v>104</v>
      </c>
    </row>
    <row r="118" spans="1:9" ht="20.100000000000001" customHeight="1">
      <c r="A118" s="283">
        <v>2</v>
      </c>
      <c r="B118" s="284" t="s">
        <v>106</v>
      </c>
      <c r="C118" s="285">
        <v>62</v>
      </c>
      <c r="D118" s="286" t="s">
        <v>181</v>
      </c>
      <c r="E118" s="287" t="s">
        <v>189</v>
      </c>
      <c r="F118" s="287">
        <v>2008</v>
      </c>
      <c r="G118" s="288">
        <v>40</v>
      </c>
      <c r="H118" s="289">
        <v>62</v>
      </c>
      <c r="I118" s="290" t="s">
        <v>104</v>
      </c>
    </row>
    <row r="119" spans="1:9" ht="20.100000000000001" customHeight="1">
      <c r="A119" s="283">
        <v>3</v>
      </c>
      <c r="B119" s="284" t="s">
        <v>106</v>
      </c>
      <c r="C119" s="285">
        <v>62</v>
      </c>
      <c r="D119" s="286" t="s">
        <v>233</v>
      </c>
      <c r="E119" s="287" t="s">
        <v>140</v>
      </c>
      <c r="F119" s="287">
        <v>2008</v>
      </c>
      <c r="G119" s="288">
        <v>45</v>
      </c>
      <c r="H119" s="289">
        <v>61</v>
      </c>
      <c r="I119" s="290" t="s">
        <v>104</v>
      </c>
    </row>
    <row r="120" spans="1:9" ht="20.100000000000001" customHeight="1">
      <c r="A120" s="283">
        <v>4</v>
      </c>
      <c r="B120" s="284" t="s">
        <v>106</v>
      </c>
      <c r="C120" s="285">
        <v>62</v>
      </c>
      <c r="D120" s="286" t="s">
        <v>165</v>
      </c>
      <c r="E120" s="287" t="s">
        <v>190</v>
      </c>
      <c r="F120" s="287">
        <v>2008</v>
      </c>
      <c r="G120" s="288">
        <v>68</v>
      </c>
      <c r="H120" s="289">
        <v>61.4</v>
      </c>
      <c r="I120" s="290" t="s">
        <v>104</v>
      </c>
    </row>
    <row r="121" spans="1:9" ht="20.100000000000001" customHeight="1">
      <c r="A121" s="283">
        <v>5</v>
      </c>
      <c r="B121" s="284" t="s">
        <v>106</v>
      </c>
      <c r="C121" s="285">
        <v>62</v>
      </c>
      <c r="D121" s="286" t="s">
        <v>205</v>
      </c>
      <c r="E121" s="287" t="s">
        <v>211</v>
      </c>
      <c r="F121" s="287">
        <v>2008</v>
      </c>
      <c r="G121" s="288">
        <v>75</v>
      </c>
      <c r="H121" s="289">
        <v>61.5</v>
      </c>
      <c r="I121" s="290" t="s">
        <v>104</v>
      </c>
    </row>
    <row r="122" spans="1:9" ht="20.100000000000001" customHeight="1">
      <c r="A122" s="283">
        <v>1</v>
      </c>
      <c r="B122" s="284" t="s">
        <v>106</v>
      </c>
      <c r="C122" s="285">
        <v>68</v>
      </c>
      <c r="D122" s="286" t="s">
        <v>230</v>
      </c>
      <c r="E122" s="287" t="s">
        <v>227</v>
      </c>
      <c r="F122" s="287">
        <v>2007</v>
      </c>
      <c r="G122" s="288">
        <v>2</v>
      </c>
      <c r="H122" s="289">
        <v>67.599999999999994</v>
      </c>
      <c r="I122" s="290" t="s">
        <v>104</v>
      </c>
    </row>
    <row r="123" spans="1:9" ht="20.100000000000001" customHeight="1">
      <c r="A123" s="283">
        <v>2</v>
      </c>
      <c r="B123" s="284" t="s">
        <v>106</v>
      </c>
      <c r="C123" s="285">
        <v>68</v>
      </c>
      <c r="D123" s="286" t="s">
        <v>167</v>
      </c>
      <c r="E123" s="287" t="s">
        <v>190</v>
      </c>
      <c r="F123" s="287">
        <v>2008</v>
      </c>
      <c r="G123" s="288">
        <v>9</v>
      </c>
      <c r="H123" s="289">
        <v>67.8</v>
      </c>
      <c r="I123" s="290" t="s">
        <v>104</v>
      </c>
    </row>
    <row r="124" spans="1:9" ht="20.100000000000001" customHeight="1">
      <c r="A124" s="283">
        <v>3</v>
      </c>
      <c r="B124" s="284" t="s">
        <v>106</v>
      </c>
      <c r="C124" s="285">
        <v>68</v>
      </c>
      <c r="D124" s="286" t="s">
        <v>109</v>
      </c>
      <c r="E124" s="287" t="s">
        <v>107</v>
      </c>
      <c r="F124" s="287">
        <v>2007</v>
      </c>
      <c r="G124" s="288">
        <v>16</v>
      </c>
      <c r="H124" s="289">
        <v>66.900000000000006</v>
      </c>
      <c r="I124" s="290" t="s">
        <v>104</v>
      </c>
    </row>
    <row r="125" spans="1:9" ht="20.100000000000001" customHeight="1">
      <c r="A125" s="283">
        <v>4</v>
      </c>
      <c r="B125" s="284" t="s">
        <v>106</v>
      </c>
      <c r="C125" s="285">
        <v>68</v>
      </c>
      <c r="D125" s="286" t="s">
        <v>229</v>
      </c>
      <c r="E125" s="287" t="s">
        <v>227</v>
      </c>
      <c r="F125" s="287">
        <v>2008</v>
      </c>
      <c r="G125" s="288">
        <v>28</v>
      </c>
      <c r="H125" s="289">
        <v>67.3</v>
      </c>
      <c r="I125" s="290" t="s">
        <v>104</v>
      </c>
    </row>
    <row r="126" spans="1:9" ht="20.100000000000001" customHeight="1">
      <c r="A126" s="283">
        <v>5</v>
      </c>
      <c r="B126" s="284" t="s">
        <v>106</v>
      </c>
      <c r="C126" s="285">
        <v>68</v>
      </c>
      <c r="D126" s="286" t="s">
        <v>182</v>
      </c>
      <c r="E126" s="287" t="s">
        <v>189</v>
      </c>
      <c r="F126" s="287">
        <v>2007</v>
      </c>
      <c r="G126" s="288">
        <v>61</v>
      </c>
      <c r="H126" s="289">
        <v>67.2</v>
      </c>
      <c r="I126" s="290" t="s">
        <v>104</v>
      </c>
    </row>
    <row r="127" spans="1:9" ht="20.100000000000001" customHeight="1">
      <c r="A127" s="283">
        <v>6</v>
      </c>
      <c r="B127" s="284" t="s">
        <v>106</v>
      </c>
      <c r="C127" s="285">
        <v>68</v>
      </c>
      <c r="D127" s="286" t="s">
        <v>218</v>
      </c>
      <c r="E127" s="287" t="s">
        <v>223</v>
      </c>
      <c r="F127" s="287">
        <v>2007</v>
      </c>
      <c r="G127" s="288">
        <v>69</v>
      </c>
      <c r="H127" s="289">
        <v>67.400000000000006</v>
      </c>
      <c r="I127" s="290" t="s">
        <v>104</v>
      </c>
    </row>
    <row r="128" spans="1:9" ht="20.100000000000001" customHeight="1">
      <c r="A128" s="283">
        <v>7</v>
      </c>
      <c r="B128" s="284" t="s">
        <v>106</v>
      </c>
      <c r="C128" s="285">
        <v>68</v>
      </c>
      <c r="D128" s="286" t="s">
        <v>206</v>
      </c>
      <c r="E128" s="287" t="s">
        <v>211</v>
      </c>
      <c r="F128" s="287">
        <v>2008</v>
      </c>
      <c r="G128" s="288">
        <v>83</v>
      </c>
      <c r="H128" s="289">
        <v>67.099999999999994</v>
      </c>
      <c r="I128" s="290" t="s">
        <v>104</v>
      </c>
    </row>
    <row r="129" spans="1:9" ht="20.100000000000001" customHeight="1">
      <c r="A129" s="283">
        <v>8</v>
      </c>
      <c r="B129" s="284" t="s">
        <v>106</v>
      </c>
      <c r="C129" s="285">
        <v>68</v>
      </c>
      <c r="D129" s="286" t="s">
        <v>225</v>
      </c>
      <c r="E129" s="287" t="s">
        <v>189</v>
      </c>
      <c r="F129" s="287">
        <v>2008</v>
      </c>
      <c r="G129" s="288">
        <v>127</v>
      </c>
      <c r="H129" s="289">
        <v>67.7</v>
      </c>
      <c r="I129" s="290" t="s">
        <v>104</v>
      </c>
    </row>
    <row r="130" spans="1:9" ht="20.100000000000001" customHeight="1">
      <c r="A130" s="283">
        <v>9</v>
      </c>
      <c r="B130" s="284" t="s">
        <v>106</v>
      </c>
      <c r="C130" s="285">
        <v>68</v>
      </c>
      <c r="D130" s="286" t="s">
        <v>231</v>
      </c>
      <c r="E130" s="287" t="s">
        <v>227</v>
      </c>
      <c r="F130" s="287">
        <v>2008</v>
      </c>
      <c r="G130" s="288">
        <v>135</v>
      </c>
      <c r="H130" s="289">
        <v>66.3</v>
      </c>
      <c r="I130" s="290" t="s">
        <v>104</v>
      </c>
    </row>
    <row r="131" spans="1:9" ht="20.100000000000001" customHeight="1">
      <c r="A131" s="283">
        <v>10</v>
      </c>
      <c r="B131" s="284" t="s">
        <v>106</v>
      </c>
      <c r="C131" s="285">
        <v>68</v>
      </c>
      <c r="D131" s="286" t="s">
        <v>166</v>
      </c>
      <c r="E131" s="287" t="s">
        <v>190</v>
      </c>
      <c r="F131" s="287">
        <v>2007</v>
      </c>
      <c r="G131" s="288">
        <v>150</v>
      </c>
      <c r="H131" s="289">
        <v>64.2</v>
      </c>
      <c r="I131" s="290" t="s">
        <v>104</v>
      </c>
    </row>
    <row r="132" spans="1:9" ht="20.100000000000001" customHeight="1">
      <c r="A132" s="283">
        <v>1</v>
      </c>
      <c r="B132" s="284" t="s">
        <v>106</v>
      </c>
      <c r="C132" s="285">
        <v>75</v>
      </c>
      <c r="D132" s="286" t="s">
        <v>138</v>
      </c>
      <c r="E132" s="287" t="s">
        <v>140</v>
      </c>
      <c r="F132" s="287">
        <v>2007</v>
      </c>
      <c r="G132" s="288">
        <v>62</v>
      </c>
      <c r="H132" s="289">
        <v>74.900000000000006</v>
      </c>
      <c r="I132" s="290" t="s">
        <v>104</v>
      </c>
    </row>
    <row r="133" spans="1:9" ht="20.100000000000001" customHeight="1">
      <c r="A133" s="283">
        <v>2</v>
      </c>
      <c r="B133" s="284" t="s">
        <v>106</v>
      </c>
      <c r="C133" s="285">
        <v>75</v>
      </c>
      <c r="D133" s="286" t="s">
        <v>168</v>
      </c>
      <c r="E133" s="287" t="s">
        <v>190</v>
      </c>
      <c r="F133" s="287">
        <v>2007</v>
      </c>
      <c r="G133" s="288">
        <v>145</v>
      </c>
      <c r="H133" s="289">
        <v>74.2</v>
      </c>
      <c r="I133" s="290" t="s">
        <v>104</v>
      </c>
    </row>
    <row r="134" spans="1:9" ht="20.100000000000001" customHeight="1">
      <c r="A134" s="283">
        <v>1</v>
      </c>
      <c r="B134" s="284" t="s">
        <v>106</v>
      </c>
      <c r="C134" s="285">
        <v>85</v>
      </c>
      <c r="D134" s="286" t="s">
        <v>207</v>
      </c>
      <c r="E134" s="287" t="s">
        <v>211</v>
      </c>
      <c r="F134" s="287">
        <v>2008</v>
      </c>
      <c r="G134" s="288">
        <v>29</v>
      </c>
      <c r="H134" s="289">
        <v>85</v>
      </c>
      <c r="I134" s="290" t="s">
        <v>104</v>
      </c>
    </row>
    <row r="135" spans="1:9" ht="20.100000000000001" customHeight="1">
      <c r="A135" s="283">
        <v>2</v>
      </c>
      <c r="B135" s="284" t="s">
        <v>106</v>
      </c>
      <c r="C135" s="285">
        <v>85</v>
      </c>
      <c r="D135" s="286" t="s">
        <v>183</v>
      </c>
      <c r="E135" s="287" t="s">
        <v>189</v>
      </c>
      <c r="F135" s="287">
        <v>2008</v>
      </c>
      <c r="G135" s="288">
        <v>76</v>
      </c>
      <c r="H135" s="289">
        <v>84.9</v>
      </c>
      <c r="I135" s="290" t="s">
        <v>104</v>
      </c>
    </row>
    <row r="136" spans="1:9" ht="20.100000000000001" customHeight="1">
      <c r="A136" s="283">
        <v>3</v>
      </c>
      <c r="B136" s="284" t="s">
        <v>106</v>
      </c>
      <c r="C136" s="285">
        <v>85</v>
      </c>
      <c r="D136" s="286" t="s">
        <v>135</v>
      </c>
      <c r="E136" s="287" t="s">
        <v>140</v>
      </c>
      <c r="F136" s="287">
        <v>2008</v>
      </c>
      <c r="G136" s="288">
        <v>89</v>
      </c>
      <c r="H136" s="289">
        <v>84.9</v>
      </c>
      <c r="I136" s="290" t="s">
        <v>104</v>
      </c>
    </row>
    <row r="137" spans="1:9" ht="20.100000000000001" customHeight="1">
      <c r="A137" s="283">
        <v>1</v>
      </c>
      <c r="B137" s="284" t="s">
        <v>122</v>
      </c>
      <c r="C137" s="285">
        <v>48</v>
      </c>
      <c r="D137" s="286" t="s">
        <v>184</v>
      </c>
      <c r="E137" s="287" t="s">
        <v>189</v>
      </c>
      <c r="F137" s="287">
        <v>2006</v>
      </c>
      <c r="G137" s="288">
        <v>115</v>
      </c>
      <c r="H137" s="289">
        <v>44.8</v>
      </c>
      <c r="I137" s="290" t="s">
        <v>104</v>
      </c>
    </row>
    <row r="138" spans="1:9" ht="20.100000000000001" customHeight="1">
      <c r="A138" s="283">
        <v>1</v>
      </c>
      <c r="B138" s="284" t="s">
        <v>122</v>
      </c>
      <c r="C138" s="285">
        <v>55</v>
      </c>
      <c r="D138" s="286" t="s">
        <v>232</v>
      </c>
      <c r="E138" s="287" t="s">
        <v>227</v>
      </c>
      <c r="F138" s="287">
        <v>2006</v>
      </c>
      <c r="G138" s="288">
        <v>19</v>
      </c>
      <c r="H138" s="289">
        <v>55</v>
      </c>
      <c r="I138" s="290" t="s">
        <v>104</v>
      </c>
    </row>
    <row r="139" spans="1:9" ht="20.100000000000001" customHeight="1">
      <c r="A139" s="283">
        <v>2</v>
      </c>
      <c r="B139" s="284" t="s">
        <v>122</v>
      </c>
      <c r="C139" s="285">
        <v>55</v>
      </c>
      <c r="D139" s="286" t="s">
        <v>185</v>
      </c>
      <c r="E139" s="287" t="s">
        <v>189</v>
      </c>
      <c r="F139" s="287">
        <v>2006</v>
      </c>
      <c r="G139" s="288">
        <v>88</v>
      </c>
      <c r="H139" s="289">
        <v>54.5</v>
      </c>
      <c r="I139" s="290" t="s">
        <v>104</v>
      </c>
    </row>
    <row r="140" spans="1:9" ht="20.100000000000001" customHeight="1">
      <c r="A140" s="283">
        <v>3</v>
      </c>
      <c r="B140" s="284" t="s">
        <v>122</v>
      </c>
      <c r="C140" s="285">
        <v>55</v>
      </c>
      <c r="D140" s="286" t="s">
        <v>108</v>
      </c>
      <c r="E140" s="287" t="s">
        <v>107</v>
      </c>
      <c r="F140" s="287">
        <v>2006</v>
      </c>
      <c r="G140" s="288">
        <v>119</v>
      </c>
      <c r="H140" s="289">
        <v>54</v>
      </c>
      <c r="I140" s="290" t="s">
        <v>104</v>
      </c>
    </row>
    <row r="141" spans="1:9" ht="20.100000000000001" customHeight="1">
      <c r="A141" s="283">
        <v>1</v>
      </c>
      <c r="B141" s="284" t="s">
        <v>122</v>
      </c>
      <c r="C141" s="285">
        <v>60</v>
      </c>
      <c r="D141" s="286" t="s">
        <v>171</v>
      </c>
      <c r="E141" s="287" t="s">
        <v>190</v>
      </c>
      <c r="F141" s="287">
        <v>2005</v>
      </c>
      <c r="G141" s="288">
        <v>18</v>
      </c>
      <c r="H141" s="289">
        <v>60</v>
      </c>
      <c r="I141" s="290" t="s">
        <v>104</v>
      </c>
    </row>
    <row r="142" spans="1:9" ht="20.100000000000001" customHeight="1">
      <c r="A142" s="283">
        <v>2</v>
      </c>
      <c r="B142" s="284" t="s">
        <v>122</v>
      </c>
      <c r="C142" s="285">
        <v>60</v>
      </c>
      <c r="D142" s="286" t="s">
        <v>170</v>
      </c>
      <c r="E142" s="287" t="s">
        <v>190</v>
      </c>
      <c r="F142" s="287">
        <v>2006</v>
      </c>
      <c r="G142" s="288">
        <v>123</v>
      </c>
      <c r="H142" s="289">
        <v>59.9</v>
      </c>
      <c r="I142" s="290" t="s">
        <v>104</v>
      </c>
    </row>
    <row r="143" spans="1:9" ht="20.100000000000001" customHeight="1">
      <c r="A143" s="283">
        <v>1</v>
      </c>
      <c r="B143" s="284" t="s">
        <v>122</v>
      </c>
      <c r="C143" s="285">
        <v>65</v>
      </c>
      <c r="D143" s="286" t="s">
        <v>126</v>
      </c>
      <c r="E143" s="287" t="s">
        <v>128</v>
      </c>
      <c r="F143" s="287">
        <v>2005</v>
      </c>
      <c r="G143" s="288">
        <v>23</v>
      </c>
      <c r="H143" s="289">
        <v>66</v>
      </c>
      <c r="I143" s="290" t="s">
        <v>104</v>
      </c>
    </row>
    <row r="144" spans="1:9" ht="20.100000000000001" customHeight="1">
      <c r="A144" s="283">
        <v>2</v>
      </c>
      <c r="B144" s="284" t="s">
        <v>122</v>
      </c>
      <c r="C144" s="285">
        <v>65</v>
      </c>
      <c r="D144" s="286" t="s">
        <v>118</v>
      </c>
      <c r="E144" s="287" t="s">
        <v>128</v>
      </c>
      <c r="F144" s="287">
        <v>2005</v>
      </c>
      <c r="G144" s="288">
        <v>30</v>
      </c>
      <c r="H144" s="289">
        <v>61.6</v>
      </c>
      <c r="I144" s="290" t="s">
        <v>104</v>
      </c>
    </row>
    <row r="145" spans="1:9" ht="20.100000000000001" customHeight="1">
      <c r="A145" s="283">
        <v>3</v>
      </c>
      <c r="B145" s="284" t="s">
        <v>122</v>
      </c>
      <c r="C145" s="285">
        <v>65</v>
      </c>
      <c r="D145" s="286" t="s">
        <v>186</v>
      </c>
      <c r="E145" s="287" t="s">
        <v>189</v>
      </c>
      <c r="F145" s="287">
        <v>2006</v>
      </c>
      <c r="G145" s="288">
        <v>80</v>
      </c>
      <c r="H145" s="289">
        <v>63.9</v>
      </c>
      <c r="I145" s="290" t="s">
        <v>104</v>
      </c>
    </row>
    <row r="146" spans="1:9" ht="20.100000000000001" customHeight="1">
      <c r="A146" s="283">
        <v>4</v>
      </c>
      <c r="B146" s="284" t="s">
        <v>122</v>
      </c>
      <c r="C146" s="285">
        <v>65</v>
      </c>
      <c r="D146" s="286" t="s">
        <v>172</v>
      </c>
      <c r="E146" s="287" t="s">
        <v>190</v>
      </c>
      <c r="F146" s="287">
        <v>2006</v>
      </c>
      <c r="G146" s="288">
        <v>82</v>
      </c>
      <c r="H146" s="289">
        <v>64.099999999999994</v>
      </c>
      <c r="I146" s="290" t="s">
        <v>104</v>
      </c>
    </row>
    <row r="147" spans="1:9" ht="20.100000000000001" customHeight="1">
      <c r="A147" s="283">
        <v>5</v>
      </c>
      <c r="B147" s="284" t="s">
        <v>122</v>
      </c>
      <c r="C147" s="285">
        <v>65</v>
      </c>
      <c r="D147" s="286" t="s">
        <v>222</v>
      </c>
      <c r="E147" s="287" t="s">
        <v>223</v>
      </c>
      <c r="F147" s="287">
        <v>2005</v>
      </c>
      <c r="G147" s="288">
        <v>106</v>
      </c>
      <c r="H147" s="289">
        <v>64.900000000000006</v>
      </c>
      <c r="I147" s="290" t="s">
        <v>104</v>
      </c>
    </row>
    <row r="148" spans="1:9" ht="20.100000000000001" customHeight="1">
      <c r="A148" s="283">
        <v>6</v>
      </c>
      <c r="B148" s="284" t="s">
        <v>122</v>
      </c>
      <c r="C148" s="285">
        <v>65</v>
      </c>
      <c r="D148" s="286" t="s">
        <v>208</v>
      </c>
      <c r="E148" s="287" t="s">
        <v>211</v>
      </c>
      <c r="F148" s="287">
        <v>2005</v>
      </c>
      <c r="G148" s="288">
        <v>124</v>
      </c>
      <c r="H148" s="289">
        <v>62</v>
      </c>
      <c r="I148" s="290" t="s">
        <v>104</v>
      </c>
    </row>
    <row r="149" spans="1:9" ht="20.100000000000001" customHeight="1">
      <c r="A149" s="283">
        <v>1</v>
      </c>
      <c r="B149" s="284" t="s">
        <v>122</v>
      </c>
      <c r="C149" s="285">
        <v>71</v>
      </c>
      <c r="D149" s="286" t="s">
        <v>221</v>
      </c>
      <c r="E149" s="287" t="s">
        <v>223</v>
      </c>
      <c r="F149" s="287">
        <v>2006</v>
      </c>
      <c r="G149" s="288">
        <v>57</v>
      </c>
      <c r="H149" s="289">
        <v>70.3</v>
      </c>
      <c r="I149" s="290" t="s">
        <v>104</v>
      </c>
    </row>
    <row r="150" spans="1:9" ht="20.100000000000001" customHeight="1">
      <c r="A150" s="283">
        <v>2</v>
      </c>
      <c r="B150" s="284" t="s">
        <v>122</v>
      </c>
      <c r="C150" s="285">
        <v>71</v>
      </c>
      <c r="D150" s="286" t="s">
        <v>127</v>
      </c>
      <c r="E150" s="287" t="s">
        <v>128</v>
      </c>
      <c r="F150" s="287">
        <v>2005</v>
      </c>
      <c r="G150" s="288">
        <v>100</v>
      </c>
      <c r="H150" s="289">
        <v>69.3</v>
      </c>
      <c r="I150" s="290" t="s">
        <v>104</v>
      </c>
    </row>
    <row r="151" spans="1:9" ht="20.100000000000001" customHeight="1">
      <c r="A151" s="283">
        <v>1</v>
      </c>
      <c r="B151" s="284" t="s">
        <v>122</v>
      </c>
      <c r="C151" s="285">
        <v>92</v>
      </c>
      <c r="D151" s="286" t="s">
        <v>120</v>
      </c>
      <c r="E151" s="287" t="s">
        <v>113</v>
      </c>
      <c r="F151" s="287">
        <v>2005</v>
      </c>
      <c r="G151" s="288">
        <v>77</v>
      </c>
      <c r="H151" s="289">
        <v>86.7</v>
      </c>
      <c r="I151" s="290" t="s">
        <v>104</v>
      </c>
    </row>
    <row r="152" spans="1:9" ht="20.100000000000001" customHeight="1">
      <c r="A152" s="283">
        <v>2</v>
      </c>
      <c r="B152" s="284" t="s">
        <v>122</v>
      </c>
      <c r="C152" s="285">
        <v>92</v>
      </c>
      <c r="D152" s="286" t="s">
        <v>173</v>
      </c>
      <c r="E152" s="287" t="s">
        <v>190</v>
      </c>
      <c r="F152" s="287">
        <v>2006</v>
      </c>
      <c r="G152" s="288">
        <v>95</v>
      </c>
      <c r="H152" s="289">
        <v>79.5</v>
      </c>
      <c r="I152" s="290" t="s">
        <v>104</v>
      </c>
    </row>
    <row r="153" spans="1:9" ht="20.100000000000001" customHeight="1">
      <c r="A153" s="283">
        <v>3</v>
      </c>
      <c r="B153" s="284" t="s">
        <v>122</v>
      </c>
      <c r="C153" s="285">
        <v>92</v>
      </c>
      <c r="D153" s="286" t="s">
        <v>187</v>
      </c>
      <c r="E153" s="287" t="s">
        <v>189</v>
      </c>
      <c r="F153" s="287">
        <v>2005</v>
      </c>
      <c r="G153" s="288">
        <v>97</v>
      </c>
      <c r="H153" s="289">
        <v>84.1</v>
      </c>
      <c r="I153" s="290" t="s">
        <v>104</v>
      </c>
    </row>
    <row r="154" spans="1:9" ht="20.100000000000001" customHeight="1" thickBot="1">
      <c r="A154" s="94">
        <v>1</v>
      </c>
      <c r="B154" s="95" t="s">
        <v>122</v>
      </c>
      <c r="C154" s="291">
        <v>110</v>
      </c>
      <c r="D154" s="96" t="s">
        <v>188</v>
      </c>
      <c r="E154" s="97" t="s">
        <v>189</v>
      </c>
      <c r="F154" s="97">
        <v>2005</v>
      </c>
      <c r="G154" s="98">
        <v>118</v>
      </c>
      <c r="H154" s="99">
        <v>108.3</v>
      </c>
      <c r="I154" s="100" t="s">
        <v>104</v>
      </c>
    </row>
    <row r="155" spans="1:9" ht="15.6">
      <c r="B155" s="79"/>
      <c r="C155" s="74"/>
      <c r="D155" s="66"/>
      <c r="E155" s="62"/>
      <c r="F155" s="63"/>
      <c r="G155" s="72"/>
      <c r="H155" s="64"/>
    </row>
    <row r="156" spans="1:9" ht="15.6">
      <c r="B156" s="78"/>
      <c r="C156" s="72"/>
      <c r="D156" s="66"/>
      <c r="E156" s="62"/>
      <c r="F156" s="63"/>
      <c r="G156" s="72"/>
      <c r="H156" s="64"/>
    </row>
    <row r="157" spans="1:9" ht="15.6">
      <c r="B157" s="78"/>
      <c r="C157" s="72"/>
      <c r="D157" s="66"/>
      <c r="E157" s="62"/>
      <c r="F157" s="63"/>
      <c r="G157" s="72"/>
      <c r="H157" s="64"/>
    </row>
    <row r="158" spans="1:9" ht="15.6">
      <c r="B158" s="78"/>
      <c r="C158" s="72"/>
      <c r="D158" s="66"/>
      <c r="E158" s="62"/>
      <c r="F158" s="63"/>
      <c r="G158" s="72"/>
      <c r="H158" s="64"/>
    </row>
    <row r="159" spans="1:9" ht="15.6">
      <c r="B159" s="80"/>
      <c r="C159" s="72"/>
      <c r="D159" s="66"/>
      <c r="E159" s="62"/>
      <c r="F159" s="63"/>
      <c r="G159" s="72"/>
      <c r="H159" s="64"/>
    </row>
    <row r="160" spans="1:9" ht="15.6">
      <c r="B160" s="78"/>
      <c r="C160" s="72"/>
      <c r="D160" s="66"/>
      <c r="E160" s="62"/>
      <c r="F160" s="63"/>
      <c r="G160" s="72"/>
      <c r="H160" s="64"/>
    </row>
    <row r="161" spans="2:8" ht="15.6">
      <c r="B161" s="78"/>
      <c r="C161" s="72"/>
      <c r="D161" s="66"/>
      <c r="E161" s="62"/>
      <c r="F161" s="63"/>
      <c r="G161" s="72"/>
      <c r="H161" s="64"/>
    </row>
    <row r="162" spans="2:8" ht="15.6">
      <c r="B162" s="78"/>
      <c r="C162" s="72"/>
      <c r="D162" s="66"/>
      <c r="E162" s="62"/>
      <c r="F162" s="63"/>
      <c r="G162" s="72"/>
      <c r="H162" s="64"/>
    </row>
    <row r="163" spans="2:8" ht="15.6">
      <c r="B163" s="79"/>
      <c r="C163" s="74"/>
      <c r="D163" s="66"/>
      <c r="E163" s="62"/>
      <c r="F163" s="63"/>
      <c r="G163" s="72"/>
      <c r="H163" s="64"/>
    </row>
  </sheetData>
  <mergeCells count="4">
    <mergeCell ref="A1:H1"/>
    <mergeCell ref="B2:D2"/>
    <mergeCell ref="B3:D3"/>
    <mergeCell ref="A5:D5"/>
  </mergeCells>
  <phoneticPr fontId="11" type="noConversion"/>
  <printOptions horizontalCentered="1"/>
  <pageMargins left="0.39370078740157483" right="0.39370078740157483" top="0.78740157480314965" bottom="0.78740157480314965" header="0.51181102362204722" footer="0.51181102362204722"/>
  <pageSetup paperSize="9" fitToHeight="3" orientation="portrait" r:id="rId1"/>
  <headerFooter alignWithMargins="0">
    <oddFooter>&amp;Clist číslo: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">
    <pageSetUpPr fitToPage="1"/>
  </sheetPr>
  <dimension ref="A1:S92"/>
  <sheetViews>
    <sheetView workbookViewId="0">
      <pane ySplit="69" topLeftCell="A70" activePane="bottomLeft" state="frozen"/>
      <selection pane="bottomLeft" activeCell="Q9" sqref="Q9"/>
    </sheetView>
  </sheetViews>
  <sheetFormatPr defaultRowHeight="13.2"/>
  <cols>
    <col min="1" max="1" width="12.5546875" customWidth="1"/>
    <col min="2" max="2" width="13.5546875" style="12" customWidth="1"/>
    <col min="3" max="3" width="12.88671875" style="12" customWidth="1"/>
    <col min="4" max="4" width="16.6640625" customWidth="1"/>
    <col min="5" max="5" width="19.109375" customWidth="1"/>
    <col min="6" max="6" width="12.5546875" customWidth="1"/>
    <col min="7" max="7" width="9.44140625" style="19" hidden="1" customWidth="1"/>
    <col min="8" max="8" width="10.44140625" style="101" hidden="1" customWidth="1"/>
    <col min="9" max="11" width="8.88671875" customWidth="1"/>
    <col min="12" max="16" width="8.88671875" hidden="1" customWidth="1"/>
    <col min="17" max="114" width="8.88671875" customWidth="1"/>
  </cols>
  <sheetData>
    <row r="1" spans="1:19" ht="22.8">
      <c r="A1" s="263" t="s">
        <v>33</v>
      </c>
      <c r="B1" s="263"/>
      <c r="C1" s="263"/>
      <c r="D1" s="263"/>
    </row>
    <row r="2" spans="1:19" ht="17.399999999999999">
      <c r="A2" s="1" t="s">
        <v>234</v>
      </c>
      <c r="B2" s="266" t="s">
        <v>235</v>
      </c>
      <c r="C2" s="266"/>
      <c r="D2" s="266"/>
      <c r="M2" s="19" t="s">
        <v>477</v>
      </c>
      <c r="N2" s="19"/>
      <c r="O2" s="101" t="s">
        <v>277</v>
      </c>
      <c r="P2" s="101">
        <v>3</v>
      </c>
    </row>
    <row r="3" spans="1:19" s="19" customFormat="1" ht="17.399999999999999">
      <c r="A3" s="17" t="s">
        <v>236</v>
      </c>
      <c r="B3" s="265" t="s">
        <v>237</v>
      </c>
      <c r="C3" s="265"/>
      <c r="D3" s="265"/>
      <c r="E3" s="282" t="s">
        <v>501</v>
      </c>
      <c r="F3" s="142">
        <v>59</v>
      </c>
      <c r="G3" s="155">
        <v>59</v>
      </c>
      <c r="H3" s="101"/>
      <c r="S3" s="155"/>
    </row>
    <row r="4" spans="1:19">
      <c r="A4" s="1"/>
      <c r="B4" s="8"/>
      <c r="C4" s="8"/>
      <c r="D4" s="6"/>
    </row>
    <row r="5" spans="1:19" hidden="1">
      <c r="A5" s="16" t="s">
        <v>35</v>
      </c>
      <c r="B5" s="16"/>
      <c r="C5" s="26" t="s">
        <v>34</v>
      </c>
      <c r="D5" s="26"/>
    </row>
    <row r="6" spans="1:19" hidden="1">
      <c r="A6" s="4"/>
      <c r="B6" s="9"/>
      <c r="C6" s="9"/>
      <c r="D6" s="4"/>
    </row>
    <row r="7" spans="1:19" s="7" customFormat="1" hidden="1">
      <c r="A7" s="262" t="s">
        <v>242</v>
      </c>
      <c r="B7" s="262"/>
      <c r="C7" s="262"/>
      <c r="D7" s="262"/>
      <c r="G7" s="102"/>
      <c r="H7" s="103"/>
    </row>
    <row r="8" spans="1:19" s="7" customFormat="1" ht="15.6">
      <c r="A8" s="4"/>
      <c r="B8" s="4"/>
      <c r="C8" s="162" t="s">
        <v>238</v>
      </c>
      <c r="D8" s="111">
        <v>87</v>
      </c>
      <c r="E8" s="161" t="s">
        <v>238</v>
      </c>
      <c r="F8" s="111">
        <v>87</v>
      </c>
      <c r="G8" s="112" t="s">
        <v>36</v>
      </c>
      <c r="H8" s="111">
        <v>47</v>
      </c>
      <c r="M8" s="103" t="s">
        <v>36</v>
      </c>
    </row>
    <row r="9" spans="1:19" s="7" customFormat="1" ht="15.6">
      <c r="A9" s="4"/>
      <c r="B9" s="4"/>
      <c r="C9" s="162" t="s">
        <v>239</v>
      </c>
      <c r="D9" s="155">
        <v>27</v>
      </c>
      <c r="E9" s="161" t="s">
        <v>241</v>
      </c>
      <c r="F9" s="111">
        <v>114</v>
      </c>
      <c r="G9" s="102"/>
      <c r="H9" s="103"/>
    </row>
    <row r="10" spans="1:19" s="7" customFormat="1" ht="13.8" thickBot="1">
      <c r="A10" s="4"/>
      <c r="B10" s="4"/>
      <c r="C10" s="4"/>
      <c r="D10" s="4"/>
      <c r="G10" s="102"/>
      <c r="H10" s="103"/>
    </row>
    <row r="11" spans="1:19" s="7" customFormat="1" hidden="1">
      <c r="A11" s="4"/>
      <c r="B11" s="4"/>
      <c r="C11" s="4"/>
      <c r="D11" s="4"/>
      <c r="G11" s="102"/>
      <c r="H11" s="103"/>
    </row>
    <row r="12" spans="1:19" s="7" customFormat="1" hidden="1">
      <c r="A12" s="4"/>
      <c r="B12" s="4"/>
      <c r="C12" s="4"/>
      <c r="D12" s="4"/>
      <c r="G12" s="102"/>
      <c r="H12" s="103"/>
    </row>
    <row r="13" spans="1:19" s="7" customFormat="1" hidden="1">
      <c r="A13" s="4"/>
      <c r="B13" s="4"/>
      <c r="C13" s="4"/>
      <c r="D13" s="4"/>
      <c r="G13" s="102"/>
      <c r="H13" s="103"/>
    </row>
    <row r="14" spans="1:19" s="7" customFormat="1" hidden="1">
      <c r="A14" s="4"/>
      <c r="B14" s="4"/>
      <c r="C14" s="4"/>
      <c r="D14" s="4"/>
      <c r="G14" s="102"/>
      <c r="H14" s="103"/>
    </row>
    <row r="15" spans="1:19" s="7" customFormat="1" hidden="1">
      <c r="A15" s="4"/>
      <c r="B15" s="4"/>
      <c r="C15" s="4"/>
      <c r="D15" s="4"/>
      <c r="G15" s="102"/>
      <c r="H15" s="103"/>
    </row>
    <row r="16" spans="1:19" s="7" customFormat="1" hidden="1">
      <c r="A16" s="4"/>
      <c r="B16" s="4"/>
      <c r="C16" s="4"/>
      <c r="D16" s="4"/>
      <c r="G16" s="102"/>
      <c r="H16" s="103"/>
    </row>
    <row r="17" spans="1:8" s="7" customFormat="1" hidden="1">
      <c r="A17" s="4"/>
      <c r="B17" s="4"/>
      <c r="C17" s="4"/>
      <c r="D17" s="4"/>
      <c r="G17" s="102"/>
      <c r="H17" s="103"/>
    </row>
    <row r="18" spans="1:8" s="7" customFormat="1" hidden="1">
      <c r="A18" s="4"/>
      <c r="B18" s="4"/>
      <c r="C18" s="4"/>
      <c r="D18" s="4"/>
      <c r="G18" s="102"/>
      <c r="H18" s="103"/>
    </row>
    <row r="19" spans="1:8" s="7" customFormat="1" hidden="1">
      <c r="A19" s="4"/>
      <c r="B19" s="4"/>
      <c r="C19" s="4"/>
      <c r="D19" s="4"/>
      <c r="G19" s="102"/>
      <c r="H19" s="103"/>
    </row>
    <row r="20" spans="1:8" s="7" customFormat="1" hidden="1">
      <c r="A20" s="4"/>
      <c r="B20" s="4"/>
      <c r="C20" s="4"/>
      <c r="D20" s="4"/>
      <c r="G20" s="102"/>
      <c r="H20" s="103"/>
    </row>
    <row r="21" spans="1:8" s="7" customFormat="1" hidden="1">
      <c r="A21" s="4"/>
      <c r="B21" s="4"/>
      <c r="C21" s="4"/>
      <c r="D21" s="4"/>
      <c r="G21" s="102"/>
      <c r="H21" s="103"/>
    </row>
    <row r="22" spans="1:8" s="7" customFormat="1" hidden="1">
      <c r="A22" s="4"/>
      <c r="B22" s="4"/>
      <c r="C22" s="4"/>
      <c r="D22" s="4"/>
      <c r="G22" s="102"/>
      <c r="H22" s="103"/>
    </row>
    <row r="23" spans="1:8" s="7" customFormat="1" hidden="1">
      <c r="A23" s="4"/>
      <c r="B23" s="4"/>
      <c r="C23" s="4"/>
      <c r="D23" s="4"/>
      <c r="G23" s="102"/>
      <c r="H23" s="103"/>
    </row>
    <row r="24" spans="1:8" s="7" customFormat="1" hidden="1">
      <c r="A24" s="4"/>
      <c r="B24" s="4"/>
      <c r="C24" s="4"/>
      <c r="D24" s="4"/>
      <c r="G24" s="102"/>
      <c r="H24" s="103"/>
    </row>
    <row r="25" spans="1:8" s="7" customFormat="1" hidden="1">
      <c r="A25" s="4"/>
      <c r="B25" s="4"/>
      <c r="C25" s="4"/>
      <c r="D25" s="4"/>
      <c r="G25" s="102"/>
      <c r="H25" s="103"/>
    </row>
    <row r="26" spans="1:8" s="7" customFormat="1" hidden="1">
      <c r="A26" s="4"/>
      <c r="B26" s="4"/>
      <c r="C26" s="4"/>
      <c r="D26" s="4"/>
      <c r="G26" s="102"/>
      <c r="H26" s="103"/>
    </row>
    <row r="27" spans="1:8" s="7" customFormat="1" hidden="1">
      <c r="A27" s="4"/>
      <c r="B27" s="4"/>
      <c r="C27" s="4"/>
      <c r="D27" s="4"/>
      <c r="G27" s="102"/>
      <c r="H27" s="103"/>
    </row>
    <row r="28" spans="1:8" s="7" customFormat="1" hidden="1">
      <c r="A28" s="4"/>
      <c r="B28" s="4"/>
      <c r="C28" s="4"/>
      <c r="D28" s="4"/>
      <c r="G28" s="102"/>
      <c r="H28" s="103"/>
    </row>
    <row r="29" spans="1:8" s="7" customFormat="1" hidden="1">
      <c r="A29" s="4"/>
      <c r="B29" s="4"/>
      <c r="C29" s="4"/>
      <c r="D29" s="4"/>
      <c r="G29" s="102"/>
      <c r="H29" s="103"/>
    </row>
    <row r="30" spans="1:8" s="7" customFormat="1" hidden="1">
      <c r="A30" s="4"/>
      <c r="B30" s="4"/>
      <c r="C30" s="4"/>
      <c r="D30" s="4"/>
      <c r="G30" s="102"/>
      <c r="H30" s="103"/>
    </row>
    <row r="31" spans="1:8" s="7" customFormat="1" hidden="1">
      <c r="A31" s="4"/>
      <c r="B31" s="4"/>
      <c r="C31" s="4"/>
      <c r="D31" s="4"/>
      <c r="G31" s="102"/>
      <c r="H31" s="103"/>
    </row>
    <row r="32" spans="1:8" s="7" customFormat="1" hidden="1">
      <c r="A32" s="4"/>
      <c r="B32" s="4"/>
      <c r="C32" s="4"/>
      <c r="D32" s="4"/>
      <c r="G32" s="102"/>
      <c r="H32" s="103"/>
    </row>
    <row r="33" spans="1:8" s="7" customFormat="1" hidden="1">
      <c r="A33" s="4"/>
      <c r="B33" s="4"/>
      <c r="C33" s="4"/>
      <c r="D33" s="4"/>
      <c r="G33" s="102"/>
      <c r="H33" s="103"/>
    </row>
    <row r="34" spans="1:8" s="7" customFormat="1" hidden="1">
      <c r="A34" s="4"/>
      <c r="B34" s="4"/>
      <c r="C34" s="4"/>
      <c r="D34" s="4"/>
      <c r="G34" s="102"/>
      <c r="H34" s="103"/>
    </row>
    <row r="35" spans="1:8" s="7" customFormat="1" hidden="1">
      <c r="A35" s="4"/>
      <c r="B35" s="4"/>
      <c r="C35" s="4"/>
      <c r="D35" s="4"/>
      <c r="G35" s="102"/>
      <c r="H35" s="103"/>
    </row>
    <row r="36" spans="1:8" s="7" customFormat="1" hidden="1">
      <c r="A36" s="4"/>
      <c r="B36" s="4"/>
      <c r="C36" s="4"/>
      <c r="D36" s="4"/>
      <c r="G36" s="102"/>
      <c r="H36" s="103"/>
    </row>
    <row r="37" spans="1:8" s="7" customFormat="1" hidden="1">
      <c r="A37" s="4"/>
      <c r="B37" s="4"/>
      <c r="C37" s="4"/>
      <c r="D37" s="4"/>
      <c r="G37" s="102"/>
      <c r="H37" s="103"/>
    </row>
    <row r="38" spans="1:8" s="7" customFormat="1" hidden="1">
      <c r="A38" s="4"/>
      <c r="B38" s="4"/>
      <c r="C38" s="4"/>
      <c r="D38" s="4"/>
      <c r="G38" s="102"/>
      <c r="H38" s="103"/>
    </row>
    <row r="39" spans="1:8" s="7" customFormat="1" hidden="1">
      <c r="A39" s="4"/>
      <c r="B39" s="4"/>
      <c r="C39" s="4"/>
      <c r="D39" s="4"/>
      <c r="G39" s="102"/>
      <c r="H39" s="103"/>
    </row>
    <row r="40" spans="1:8" s="7" customFormat="1" hidden="1">
      <c r="A40" s="4"/>
      <c r="B40" s="4"/>
      <c r="C40" s="4"/>
      <c r="D40" s="4"/>
      <c r="G40" s="102"/>
      <c r="H40" s="103"/>
    </row>
    <row r="41" spans="1:8" s="7" customFormat="1" hidden="1">
      <c r="A41" s="4"/>
      <c r="B41" s="4"/>
      <c r="C41" s="4"/>
      <c r="D41" s="4"/>
      <c r="G41" s="102"/>
      <c r="H41" s="103"/>
    </row>
    <row r="42" spans="1:8" s="7" customFormat="1" hidden="1">
      <c r="A42" s="4"/>
      <c r="B42" s="4"/>
      <c r="C42" s="4"/>
      <c r="D42" s="4"/>
      <c r="G42" s="102"/>
      <c r="H42" s="103"/>
    </row>
    <row r="43" spans="1:8" s="7" customFormat="1" hidden="1">
      <c r="A43" s="4"/>
      <c r="B43" s="4"/>
      <c r="C43" s="4"/>
      <c r="D43" s="4"/>
      <c r="G43" s="102"/>
      <c r="H43" s="103"/>
    </row>
    <row r="44" spans="1:8" s="7" customFormat="1" hidden="1">
      <c r="A44" s="4"/>
      <c r="B44" s="4"/>
      <c r="C44" s="4"/>
      <c r="D44" s="4"/>
      <c r="G44" s="102"/>
      <c r="H44" s="103"/>
    </row>
    <row r="45" spans="1:8" s="7" customFormat="1" hidden="1">
      <c r="A45" s="4"/>
      <c r="B45" s="4"/>
      <c r="C45" s="4"/>
      <c r="D45" s="4"/>
      <c r="G45" s="102"/>
      <c r="H45" s="103"/>
    </row>
    <row r="46" spans="1:8" s="7" customFormat="1" hidden="1">
      <c r="A46" s="4"/>
      <c r="B46" s="4"/>
      <c r="C46" s="4"/>
      <c r="D46" s="4"/>
      <c r="G46" s="102"/>
      <c r="H46" s="103"/>
    </row>
    <row r="47" spans="1:8" s="7" customFormat="1" hidden="1">
      <c r="A47" s="4"/>
      <c r="B47" s="4"/>
      <c r="C47" s="4"/>
      <c r="D47" s="4"/>
      <c r="G47" s="102"/>
      <c r="H47" s="103"/>
    </row>
    <row r="48" spans="1:8" s="7" customFormat="1" hidden="1">
      <c r="A48" s="4"/>
      <c r="B48" s="4"/>
      <c r="C48" s="4"/>
      <c r="D48" s="4"/>
      <c r="G48" s="102"/>
      <c r="H48" s="103"/>
    </row>
    <row r="49" spans="1:8" s="7" customFormat="1" hidden="1">
      <c r="A49" s="4"/>
      <c r="B49" s="4"/>
      <c r="C49" s="4"/>
      <c r="D49" s="4"/>
      <c r="G49" s="102"/>
      <c r="H49" s="103"/>
    </row>
    <row r="50" spans="1:8" s="7" customFormat="1" hidden="1">
      <c r="A50" s="4"/>
      <c r="B50" s="4"/>
      <c r="C50" s="4"/>
      <c r="D50" s="4"/>
      <c r="G50" s="102"/>
      <c r="H50" s="103"/>
    </row>
    <row r="51" spans="1:8" s="7" customFormat="1" hidden="1">
      <c r="A51" s="4"/>
      <c r="B51" s="4"/>
      <c r="C51" s="4"/>
      <c r="D51" s="4"/>
      <c r="G51" s="102"/>
      <c r="H51" s="103"/>
    </row>
    <row r="52" spans="1:8" s="7" customFormat="1" hidden="1">
      <c r="A52" s="4"/>
      <c r="B52" s="4"/>
      <c r="C52" s="4"/>
      <c r="D52" s="4"/>
      <c r="G52" s="102"/>
      <c r="H52" s="103"/>
    </row>
    <row r="53" spans="1:8" s="7" customFormat="1" hidden="1">
      <c r="A53" s="4"/>
      <c r="B53" s="4"/>
      <c r="C53" s="4"/>
      <c r="D53" s="4"/>
      <c r="G53" s="102"/>
      <c r="H53" s="103"/>
    </row>
    <row r="54" spans="1:8" s="7" customFormat="1" hidden="1">
      <c r="A54" s="4"/>
      <c r="B54" s="4"/>
      <c r="C54" s="4"/>
      <c r="D54" s="4"/>
      <c r="G54" s="102"/>
      <c r="H54" s="103"/>
    </row>
    <row r="55" spans="1:8" s="7" customFormat="1" hidden="1">
      <c r="A55" s="4"/>
      <c r="B55" s="4"/>
      <c r="C55" s="4"/>
      <c r="D55" s="4"/>
      <c r="G55" s="102"/>
      <c r="H55" s="103"/>
    </row>
    <row r="56" spans="1:8" s="7" customFormat="1" hidden="1">
      <c r="A56" s="4"/>
      <c r="B56" s="4"/>
      <c r="C56" s="4"/>
      <c r="D56" s="4"/>
      <c r="G56" s="102"/>
      <c r="H56" s="103"/>
    </row>
    <row r="57" spans="1:8" s="7" customFormat="1" hidden="1">
      <c r="A57" s="4"/>
      <c r="B57" s="4" t="s">
        <v>291</v>
      </c>
      <c r="C57" s="4"/>
      <c r="D57" s="4"/>
      <c r="G57" s="102"/>
      <c r="H57" s="103"/>
    </row>
    <row r="58" spans="1:8" s="7" customFormat="1" hidden="1">
      <c r="A58" s="4"/>
      <c r="B58" s="4" t="s">
        <v>291</v>
      </c>
      <c r="C58" s="4"/>
      <c r="D58" s="4"/>
      <c r="G58" s="102"/>
      <c r="H58" s="103"/>
    </row>
    <row r="59" spans="1:8" s="7" customFormat="1" hidden="1">
      <c r="A59" s="4"/>
      <c r="B59" s="4" t="s">
        <v>291</v>
      </c>
      <c r="C59" s="4"/>
      <c r="D59" s="4"/>
      <c r="G59" s="102"/>
      <c r="H59" s="103"/>
    </row>
    <row r="60" spans="1:8" s="7" customFormat="1" hidden="1">
      <c r="A60" s="4"/>
      <c r="B60" s="4" t="s">
        <v>291</v>
      </c>
      <c r="C60" s="4"/>
      <c r="D60" s="4"/>
      <c r="G60" s="102"/>
      <c r="H60" s="103"/>
    </row>
    <row r="61" spans="1:8" s="7" customFormat="1" hidden="1">
      <c r="A61" s="4"/>
      <c r="B61" s="4" t="s">
        <v>291</v>
      </c>
      <c r="C61" s="4"/>
      <c r="D61" s="4"/>
      <c r="G61" s="102"/>
      <c r="H61" s="103"/>
    </row>
    <row r="62" spans="1:8" s="7" customFormat="1" hidden="1">
      <c r="A62" s="4"/>
      <c r="B62" s="4" t="s">
        <v>291</v>
      </c>
      <c r="C62" s="4"/>
      <c r="D62" s="4"/>
      <c r="G62" s="102"/>
      <c r="H62" s="103"/>
    </row>
    <row r="63" spans="1:8" s="7" customFormat="1" hidden="1">
      <c r="A63" s="4"/>
      <c r="B63" s="4" t="s">
        <v>291</v>
      </c>
      <c r="C63" s="4"/>
      <c r="D63" s="4"/>
      <c r="G63" s="102"/>
      <c r="H63" s="103"/>
    </row>
    <row r="64" spans="1:8" s="7" customFormat="1" hidden="1">
      <c r="A64" s="4"/>
      <c r="B64" s="4" t="s">
        <v>291</v>
      </c>
      <c r="C64" s="4"/>
      <c r="D64" s="4"/>
      <c r="G64" s="102"/>
      <c r="H64" s="103"/>
    </row>
    <row r="65" spans="1:13" s="7" customFormat="1" hidden="1">
      <c r="A65" s="4"/>
      <c r="B65" s="4" t="s">
        <v>291</v>
      </c>
      <c r="C65" s="4"/>
      <c r="D65" s="4"/>
      <c r="G65" s="102"/>
      <c r="H65" s="103"/>
    </row>
    <row r="66" spans="1:13" s="7" customFormat="1" hidden="1">
      <c r="A66" s="4"/>
      <c r="B66" s="4" t="s">
        <v>303</v>
      </c>
      <c r="C66" s="4"/>
      <c r="D66" s="4"/>
      <c r="G66" s="102"/>
      <c r="H66" s="103"/>
    </row>
    <row r="67" spans="1:13" s="7" customFormat="1" hidden="1">
      <c r="A67" s="4"/>
      <c r="B67" s="4" t="s">
        <v>305</v>
      </c>
      <c r="C67" s="4"/>
      <c r="D67" s="4"/>
      <c r="G67" s="102"/>
      <c r="H67" s="103"/>
    </row>
    <row r="68" spans="1:13" s="7" customFormat="1" ht="13.8" hidden="1" thickBot="1">
      <c r="A68" s="4"/>
      <c r="B68" s="4" t="s">
        <v>307</v>
      </c>
      <c r="C68" s="4"/>
      <c r="D68" s="4"/>
      <c r="G68" s="102"/>
      <c r="H68" s="103"/>
    </row>
    <row r="69" spans="1:13" ht="32.25" customHeight="1" thickBot="1">
      <c r="A69" s="2" t="s">
        <v>309</v>
      </c>
      <c r="B69" s="10" t="s">
        <v>45</v>
      </c>
      <c r="C69" s="13" t="s">
        <v>473</v>
      </c>
      <c r="D69" s="23" t="s">
        <v>32</v>
      </c>
      <c r="E69" s="108" t="s">
        <v>49</v>
      </c>
      <c r="F69" s="109" t="s">
        <v>32</v>
      </c>
      <c r="G69" s="110" t="s">
        <v>45</v>
      </c>
      <c r="H69" s="109" t="s">
        <v>32</v>
      </c>
      <c r="M69" s="101">
        <v>59</v>
      </c>
    </row>
    <row r="70" spans="1:13" ht="15.75" customHeight="1">
      <c r="A70" s="120" t="s">
        <v>0</v>
      </c>
      <c r="B70" s="11" t="s">
        <v>105</v>
      </c>
      <c r="C70" s="11" t="s">
        <v>478</v>
      </c>
      <c r="D70" s="24">
        <v>3</v>
      </c>
      <c r="E70" s="113" t="s">
        <v>479</v>
      </c>
      <c r="F70" s="114">
        <v>40</v>
      </c>
      <c r="G70" s="106" t="s">
        <v>105</v>
      </c>
      <c r="H70" s="105">
        <v>40</v>
      </c>
      <c r="M70" s="101">
        <v>3</v>
      </c>
    </row>
    <row r="71" spans="1:13" ht="15.75" customHeight="1">
      <c r="A71" s="120" t="s">
        <v>1</v>
      </c>
      <c r="B71" s="11" t="s">
        <v>105</v>
      </c>
      <c r="C71" s="11" t="s">
        <v>480</v>
      </c>
      <c r="D71" s="24">
        <v>5</v>
      </c>
      <c r="E71" s="115" t="s">
        <v>481</v>
      </c>
      <c r="F71" s="116">
        <v>29</v>
      </c>
      <c r="G71" s="107" t="s">
        <v>106</v>
      </c>
      <c r="H71" s="104">
        <v>29</v>
      </c>
      <c r="M71" s="101">
        <v>3</v>
      </c>
    </row>
    <row r="72" spans="1:13" ht="15.75" customHeight="1" thickBot="1">
      <c r="A72" s="120" t="s">
        <v>2</v>
      </c>
      <c r="B72" s="11" t="s">
        <v>105</v>
      </c>
      <c r="C72" s="11" t="s">
        <v>482</v>
      </c>
      <c r="D72" s="24">
        <v>5</v>
      </c>
      <c r="E72" s="280" t="s">
        <v>483</v>
      </c>
      <c r="F72" s="281">
        <v>18</v>
      </c>
      <c r="G72" s="107" t="s">
        <v>122</v>
      </c>
      <c r="H72" s="104">
        <v>18</v>
      </c>
      <c r="M72" s="101">
        <v>3</v>
      </c>
    </row>
    <row r="73" spans="1:13" ht="15.75" customHeight="1">
      <c r="A73" s="120" t="s">
        <v>3</v>
      </c>
      <c r="B73" s="11" t="s">
        <v>105</v>
      </c>
      <c r="C73" s="11" t="s">
        <v>484</v>
      </c>
      <c r="D73" s="24">
        <v>6</v>
      </c>
      <c r="G73" s="107" t="s">
        <v>291</v>
      </c>
      <c r="H73" s="104" t="s">
        <v>291</v>
      </c>
      <c r="M73" s="101">
        <v>3</v>
      </c>
    </row>
    <row r="74" spans="1:13" ht="15.75" customHeight="1">
      <c r="A74" s="120" t="s">
        <v>4</v>
      </c>
      <c r="B74" s="11" t="s">
        <v>105</v>
      </c>
      <c r="C74" s="11" t="s">
        <v>485</v>
      </c>
      <c r="D74" s="24">
        <v>6</v>
      </c>
      <c r="G74" s="107" t="s">
        <v>291</v>
      </c>
      <c r="H74" s="104" t="s">
        <v>291</v>
      </c>
      <c r="M74" s="101">
        <v>3</v>
      </c>
    </row>
    <row r="75" spans="1:13" ht="15.75" customHeight="1">
      <c r="A75" s="120" t="s">
        <v>5</v>
      </c>
      <c r="B75" s="11" t="s">
        <v>105</v>
      </c>
      <c r="C75" s="11" t="s">
        <v>486</v>
      </c>
      <c r="D75" s="24">
        <v>5</v>
      </c>
      <c r="G75" s="107" t="s">
        <v>291</v>
      </c>
      <c r="H75" s="104" t="s">
        <v>291</v>
      </c>
      <c r="M75" s="101">
        <v>3</v>
      </c>
    </row>
    <row r="76" spans="1:13" ht="15.75" customHeight="1">
      <c r="A76" s="120" t="s">
        <v>6</v>
      </c>
      <c r="B76" s="11" t="s">
        <v>105</v>
      </c>
      <c r="C76" s="11" t="s">
        <v>487</v>
      </c>
      <c r="D76" s="24">
        <v>5</v>
      </c>
      <c r="G76" s="107" t="s">
        <v>291</v>
      </c>
      <c r="H76" s="104" t="s">
        <v>291</v>
      </c>
      <c r="M76" s="101">
        <v>3</v>
      </c>
    </row>
    <row r="77" spans="1:13" ht="15.75" customHeight="1">
      <c r="A77" s="120" t="s">
        <v>7</v>
      </c>
      <c r="B77" s="11" t="s">
        <v>105</v>
      </c>
      <c r="C77" s="11" t="s">
        <v>488</v>
      </c>
      <c r="D77" s="24">
        <v>3</v>
      </c>
      <c r="G77" s="107" t="s">
        <v>291</v>
      </c>
      <c r="H77" s="104" t="s">
        <v>291</v>
      </c>
      <c r="M77" s="101">
        <v>3</v>
      </c>
    </row>
    <row r="78" spans="1:13" ht="15.75" customHeight="1">
      <c r="A78" s="120" t="s">
        <v>8</v>
      </c>
      <c r="B78" s="11" t="s">
        <v>105</v>
      </c>
      <c r="C78" s="11" t="s">
        <v>489</v>
      </c>
      <c r="D78" s="24">
        <v>2</v>
      </c>
      <c r="G78" s="107" t="s">
        <v>291</v>
      </c>
      <c r="H78" s="104" t="s">
        <v>291</v>
      </c>
      <c r="M78" s="101">
        <v>2</v>
      </c>
    </row>
    <row r="79" spans="1:13" ht="15.75" customHeight="1">
      <c r="A79" s="120" t="s">
        <v>9</v>
      </c>
      <c r="B79" s="11" t="s">
        <v>106</v>
      </c>
      <c r="C79" s="11" t="s">
        <v>490</v>
      </c>
      <c r="D79" s="24">
        <v>2</v>
      </c>
      <c r="G79" s="107" t="s">
        <v>291</v>
      </c>
      <c r="H79" s="104" t="s">
        <v>291</v>
      </c>
      <c r="M79" s="101">
        <v>2</v>
      </c>
    </row>
    <row r="80" spans="1:13" ht="15.75" customHeight="1">
      <c r="A80" s="120" t="s">
        <v>10</v>
      </c>
      <c r="B80" s="11" t="s">
        <v>106</v>
      </c>
      <c r="C80" s="11" t="s">
        <v>485</v>
      </c>
      <c r="D80" s="24">
        <v>5</v>
      </c>
      <c r="G80" s="107" t="s">
        <v>291</v>
      </c>
      <c r="H80" s="104" t="s">
        <v>291</v>
      </c>
      <c r="M80" s="101">
        <v>3</v>
      </c>
    </row>
    <row r="81" spans="1:13" ht="15.75" customHeight="1">
      <c r="A81" s="120" t="s">
        <v>11</v>
      </c>
      <c r="B81" s="11" t="s">
        <v>106</v>
      </c>
      <c r="C81" s="11" t="s">
        <v>486</v>
      </c>
      <c r="D81" s="24">
        <v>2</v>
      </c>
      <c r="G81" s="107" t="s">
        <v>291</v>
      </c>
      <c r="H81" s="104" t="s">
        <v>291</v>
      </c>
      <c r="M81" s="101">
        <v>2</v>
      </c>
    </row>
    <row r="82" spans="1:13" ht="15.75" customHeight="1">
      <c r="A82" s="120" t="s">
        <v>12</v>
      </c>
      <c r="B82" s="11" t="s">
        <v>106</v>
      </c>
      <c r="C82" s="11" t="s">
        <v>491</v>
      </c>
      <c r="D82" s="24">
        <v>5</v>
      </c>
      <c r="G82" s="107" t="s">
        <v>291</v>
      </c>
      <c r="H82" s="104" t="s">
        <v>291</v>
      </c>
      <c r="M82" s="101">
        <v>3</v>
      </c>
    </row>
    <row r="83" spans="1:13" ht="15.75" customHeight="1">
      <c r="A83" s="120" t="s">
        <v>13</v>
      </c>
      <c r="B83" s="11" t="s">
        <v>106</v>
      </c>
      <c r="C83" s="11" t="s">
        <v>492</v>
      </c>
      <c r="D83" s="24">
        <v>10</v>
      </c>
      <c r="G83" s="107" t="s">
        <v>291</v>
      </c>
      <c r="H83" s="104" t="s">
        <v>291</v>
      </c>
      <c r="M83" s="101">
        <v>3</v>
      </c>
    </row>
    <row r="84" spans="1:13" ht="15.75" customHeight="1">
      <c r="A84" s="120" t="s">
        <v>14</v>
      </c>
      <c r="B84" s="11" t="s">
        <v>106</v>
      </c>
      <c r="C84" s="11" t="s">
        <v>493</v>
      </c>
      <c r="D84" s="24">
        <v>2</v>
      </c>
      <c r="G84" s="107" t="s">
        <v>291</v>
      </c>
      <c r="H84" s="104" t="s">
        <v>291</v>
      </c>
      <c r="M84" s="101">
        <v>2</v>
      </c>
    </row>
    <row r="85" spans="1:13" ht="15.75" customHeight="1">
      <c r="A85" s="120" t="s">
        <v>15</v>
      </c>
      <c r="B85" s="11" t="s">
        <v>106</v>
      </c>
      <c r="C85" s="11" t="s">
        <v>494</v>
      </c>
      <c r="D85" s="24">
        <v>3</v>
      </c>
      <c r="G85" s="107" t="s">
        <v>291</v>
      </c>
      <c r="H85" s="104" t="s">
        <v>291</v>
      </c>
      <c r="M85" s="101">
        <v>3</v>
      </c>
    </row>
    <row r="86" spans="1:13" ht="15.75" customHeight="1">
      <c r="A86" s="120" t="s">
        <v>16</v>
      </c>
      <c r="B86" s="11" t="s">
        <v>122</v>
      </c>
      <c r="C86" s="11" t="s">
        <v>490</v>
      </c>
      <c r="D86" s="24">
        <v>1</v>
      </c>
      <c r="G86" s="107"/>
      <c r="H86" s="104"/>
      <c r="M86" s="101">
        <v>1</v>
      </c>
    </row>
    <row r="87" spans="1:13" ht="15.75" customHeight="1">
      <c r="A87" s="120" t="s">
        <v>17</v>
      </c>
      <c r="B87" s="11" t="s">
        <v>122</v>
      </c>
      <c r="C87" s="11" t="s">
        <v>495</v>
      </c>
      <c r="D87" s="24">
        <v>3</v>
      </c>
      <c r="G87" s="107"/>
      <c r="H87" s="104"/>
      <c r="M87" s="101">
        <v>3</v>
      </c>
    </row>
    <row r="88" spans="1:13" ht="15.75" customHeight="1">
      <c r="A88" s="120" t="s">
        <v>18</v>
      </c>
      <c r="B88" s="11" t="s">
        <v>122</v>
      </c>
      <c r="C88" s="11" t="s">
        <v>496</v>
      </c>
      <c r="D88" s="24">
        <v>2</v>
      </c>
      <c r="G88" s="107"/>
      <c r="H88" s="104"/>
      <c r="M88" s="101">
        <v>2</v>
      </c>
    </row>
    <row r="89" spans="1:13" ht="15.75" customHeight="1">
      <c r="A89" s="120" t="s">
        <v>19</v>
      </c>
      <c r="B89" s="11" t="s">
        <v>122</v>
      </c>
      <c r="C89" s="11" t="s">
        <v>497</v>
      </c>
      <c r="D89" s="24">
        <v>6</v>
      </c>
      <c r="G89" s="107"/>
      <c r="H89" s="104"/>
      <c r="M89" s="101">
        <v>3</v>
      </c>
    </row>
    <row r="90" spans="1:13" ht="15.75" customHeight="1">
      <c r="A90" s="120" t="s">
        <v>20</v>
      </c>
      <c r="B90" s="11" t="s">
        <v>122</v>
      </c>
      <c r="C90" s="11" t="s">
        <v>498</v>
      </c>
      <c r="D90" s="24">
        <v>2</v>
      </c>
      <c r="G90" s="107"/>
      <c r="H90" s="104"/>
      <c r="M90" s="101">
        <v>2</v>
      </c>
    </row>
    <row r="91" spans="1:13" ht="15.75" customHeight="1">
      <c r="A91" s="120" t="s">
        <v>21</v>
      </c>
      <c r="B91" s="11" t="s">
        <v>122</v>
      </c>
      <c r="C91" s="11" t="s">
        <v>499</v>
      </c>
      <c r="D91" s="24">
        <v>3</v>
      </c>
      <c r="G91" s="107"/>
      <c r="H91" s="104"/>
      <c r="M91" s="101">
        <v>3</v>
      </c>
    </row>
    <row r="92" spans="1:13" ht="15.75" customHeight="1" thickBot="1">
      <c r="A92" s="121" t="s">
        <v>22</v>
      </c>
      <c r="B92" s="20" t="s">
        <v>122</v>
      </c>
      <c r="C92" s="20" t="s">
        <v>500</v>
      </c>
      <c r="D92" s="25">
        <v>1</v>
      </c>
      <c r="G92" s="107"/>
      <c r="H92" s="104"/>
      <c r="M92" s="101">
        <v>1</v>
      </c>
    </row>
  </sheetData>
  <mergeCells count="4">
    <mergeCell ref="B2:D2"/>
    <mergeCell ref="B3:D3"/>
    <mergeCell ref="A7:D7"/>
    <mergeCell ref="A1:D1"/>
  </mergeCells>
  <phoneticPr fontId="0" type="noConversion"/>
  <printOptions horizontalCentered="1"/>
  <pageMargins left="0.39370078740157483" right="0.39370078740157483" top="0.19685039370078741" bottom="0.19685039370078741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8"/>
  <sheetViews>
    <sheetView workbookViewId="0">
      <selection activeCell="K2" sqref="K2"/>
    </sheetView>
  </sheetViews>
  <sheetFormatPr defaultRowHeight="13.2"/>
  <cols>
    <col min="1" max="1" width="4.6640625" style="156" customWidth="1"/>
    <col min="2" max="2" width="9.109375" customWidth="1"/>
    <col min="3" max="3" width="9" customWidth="1"/>
    <col min="4" max="4" width="7.33203125" customWidth="1"/>
    <col min="5" max="5" width="6.44140625" customWidth="1"/>
    <col min="6" max="6" width="19" customWidth="1"/>
    <col min="7" max="7" width="8.6640625" customWidth="1"/>
    <col min="8" max="8" width="12.109375" customWidth="1"/>
    <col min="9" max="9" width="6.109375" customWidth="1"/>
    <col min="10" max="10" width="11.6640625" style="149" customWidth="1"/>
    <col min="11" max="11" width="14" customWidth="1"/>
  </cols>
  <sheetData>
    <row r="1" spans="1:11" ht="33">
      <c r="B1" s="269" t="s">
        <v>471</v>
      </c>
      <c r="C1" s="269"/>
      <c r="D1" s="269"/>
      <c r="E1" s="269"/>
      <c r="F1" s="269"/>
      <c r="G1" s="269"/>
      <c r="H1" s="269"/>
      <c r="I1" s="269"/>
      <c r="J1" s="269"/>
      <c r="K1" s="143"/>
    </row>
    <row r="2" spans="1:11" s="19" customFormat="1" ht="45.75" customHeight="1">
      <c r="A2" s="101"/>
      <c r="B2" s="19" t="s">
        <v>234</v>
      </c>
      <c r="C2" s="267" t="s">
        <v>235</v>
      </c>
      <c r="D2" s="267"/>
      <c r="E2" s="267"/>
      <c r="F2" s="267"/>
      <c r="G2" s="19" t="s">
        <v>472</v>
      </c>
      <c r="H2" s="268" t="s">
        <v>377</v>
      </c>
      <c r="I2" s="268"/>
      <c r="J2" s="268"/>
      <c r="K2" s="142"/>
    </row>
    <row r="3" spans="1:11" s="19" customFormat="1" ht="15.75" customHeight="1">
      <c r="A3" s="101"/>
      <c r="B3" s="19" t="s">
        <v>236</v>
      </c>
      <c r="C3" s="268" t="s">
        <v>237</v>
      </c>
      <c r="D3" s="268"/>
      <c r="E3" s="268"/>
      <c r="F3" s="268"/>
      <c r="J3" s="146"/>
    </row>
    <row r="4" spans="1:11" s="19" customFormat="1" ht="15.75" customHeight="1">
      <c r="A4" s="101"/>
      <c r="J4" s="146"/>
    </row>
    <row r="5" spans="1:11" ht="31.2">
      <c r="B5" s="140" t="s">
        <v>309</v>
      </c>
      <c r="C5" s="140" t="s">
        <v>45</v>
      </c>
      <c r="D5" s="140" t="s">
        <v>473</v>
      </c>
      <c r="E5" s="140" t="s">
        <v>97</v>
      </c>
      <c r="F5" s="141" t="s">
        <v>474</v>
      </c>
      <c r="G5" s="140" t="s">
        <v>93</v>
      </c>
      <c r="H5" s="140" t="s">
        <v>475</v>
      </c>
      <c r="I5" s="140" t="s">
        <v>312</v>
      </c>
      <c r="J5" s="147" t="s">
        <v>476</v>
      </c>
      <c r="K5" s="139"/>
    </row>
    <row r="6" spans="1:11" s="19" customFormat="1" ht="18" customHeight="1">
      <c r="A6" s="101">
        <v>1</v>
      </c>
      <c r="B6" s="144">
        <v>70</v>
      </c>
      <c r="C6" s="144" t="s">
        <v>122</v>
      </c>
      <c r="D6" s="144">
        <v>48</v>
      </c>
      <c r="E6" s="144" t="s">
        <v>104</v>
      </c>
      <c r="F6" s="145" t="s">
        <v>184</v>
      </c>
      <c r="G6" s="144" t="s">
        <v>189</v>
      </c>
      <c r="H6" s="144">
        <v>2006</v>
      </c>
      <c r="I6" s="144">
        <v>115</v>
      </c>
      <c r="J6" s="148">
        <v>44.8</v>
      </c>
      <c r="K6" s="101"/>
    </row>
    <row r="7" spans="1:11" s="19" customFormat="1" ht="18" customHeight="1">
      <c r="A7" s="101">
        <v>2</v>
      </c>
      <c r="B7" s="144">
        <v>74</v>
      </c>
      <c r="C7" s="144" t="s">
        <v>122</v>
      </c>
      <c r="D7" s="144">
        <v>110</v>
      </c>
      <c r="E7" s="144" t="s">
        <v>104</v>
      </c>
      <c r="F7" s="145" t="s">
        <v>188</v>
      </c>
      <c r="G7" s="144" t="s">
        <v>189</v>
      </c>
      <c r="H7" s="144">
        <v>2005</v>
      </c>
      <c r="I7" s="144">
        <v>118</v>
      </c>
      <c r="J7" s="148">
        <v>108.3</v>
      </c>
    </row>
    <row r="8" spans="1:11" s="19" customFormat="1" ht="18" customHeight="1">
      <c r="A8" s="101" t="s">
        <v>291</v>
      </c>
      <c r="B8" s="144" t="s">
        <v>291</v>
      </c>
      <c r="C8" s="144" t="s">
        <v>291</v>
      </c>
      <c r="D8" s="144" t="s">
        <v>291</v>
      </c>
      <c r="E8" s="144" t="s">
        <v>291</v>
      </c>
      <c r="F8" s="145" t="s">
        <v>291</v>
      </c>
      <c r="G8" s="144" t="s">
        <v>291</v>
      </c>
      <c r="H8" s="144" t="s">
        <v>291</v>
      </c>
      <c r="I8" s="144" t="s">
        <v>291</v>
      </c>
      <c r="J8" s="148" t="s">
        <v>291</v>
      </c>
    </row>
    <row r="9" spans="1:11" s="19" customFormat="1" ht="18" customHeight="1">
      <c r="A9" s="101" t="s">
        <v>291</v>
      </c>
      <c r="B9" s="144" t="s">
        <v>291</v>
      </c>
      <c r="C9" s="144" t="s">
        <v>291</v>
      </c>
      <c r="D9" s="144" t="s">
        <v>291</v>
      </c>
      <c r="E9" s="144" t="s">
        <v>291</v>
      </c>
      <c r="F9" s="145" t="s">
        <v>291</v>
      </c>
      <c r="G9" s="144" t="s">
        <v>291</v>
      </c>
      <c r="H9" s="144" t="s">
        <v>291</v>
      </c>
      <c r="I9" s="144" t="s">
        <v>291</v>
      </c>
      <c r="J9" s="148" t="s">
        <v>291</v>
      </c>
    </row>
    <row r="10" spans="1:11" s="19" customFormat="1" ht="18" customHeight="1">
      <c r="A10" s="101" t="s">
        <v>291</v>
      </c>
      <c r="B10" s="144" t="s">
        <v>291</v>
      </c>
      <c r="C10" s="144" t="s">
        <v>291</v>
      </c>
      <c r="D10" s="144" t="s">
        <v>291</v>
      </c>
      <c r="E10" s="144" t="s">
        <v>291</v>
      </c>
      <c r="F10" s="145" t="s">
        <v>291</v>
      </c>
      <c r="G10" s="144" t="s">
        <v>291</v>
      </c>
      <c r="H10" s="144" t="s">
        <v>291</v>
      </c>
      <c r="I10" s="144" t="s">
        <v>291</v>
      </c>
      <c r="J10" s="148" t="s">
        <v>291</v>
      </c>
    </row>
    <row r="11" spans="1:11" s="19" customFormat="1" ht="18" customHeight="1">
      <c r="A11" s="101" t="s">
        <v>291</v>
      </c>
      <c r="B11" s="144" t="s">
        <v>291</v>
      </c>
      <c r="C11" s="144" t="s">
        <v>291</v>
      </c>
      <c r="D11" s="144" t="s">
        <v>291</v>
      </c>
      <c r="E11" s="144" t="s">
        <v>291</v>
      </c>
      <c r="F11" s="145" t="s">
        <v>291</v>
      </c>
      <c r="G11" s="144" t="s">
        <v>291</v>
      </c>
      <c r="H11" s="144" t="s">
        <v>291</v>
      </c>
      <c r="I11" s="144" t="s">
        <v>291</v>
      </c>
      <c r="J11" s="148" t="s">
        <v>291</v>
      </c>
    </row>
    <row r="12" spans="1:11" s="19" customFormat="1" ht="18" customHeight="1">
      <c r="A12" s="101" t="s">
        <v>291</v>
      </c>
      <c r="B12" s="144" t="s">
        <v>291</v>
      </c>
      <c r="C12" s="144" t="s">
        <v>291</v>
      </c>
      <c r="D12" s="144" t="s">
        <v>291</v>
      </c>
      <c r="E12" s="144" t="s">
        <v>291</v>
      </c>
      <c r="F12" s="145" t="s">
        <v>291</v>
      </c>
      <c r="G12" s="144" t="s">
        <v>291</v>
      </c>
      <c r="H12" s="144" t="s">
        <v>291</v>
      </c>
      <c r="I12" s="144" t="s">
        <v>291</v>
      </c>
      <c r="J12" s="148" t="s">
        <v>291</v>
      </c>
    </row>
    <row r="13" spans="1:11" s="19" customFormat="1" ht="18" customHeight="1">
      <c r="A13" s="101" t="s">
        <v>291</v>
      </c>
      <c r="B13" s="144" t="s">
        <v>291</v>
      </c>
      <c r="C13" s="144" t="s">
        <v>291</v>
      </c>
      <c r="D13" s="144" t="s">
        <v>291</v>
      </c>
      <c r="E13" s="144" t="s">
        <v>291</v>
      </c>
      <c r="F13" s="145" t="s">
        <v>291</v>
      </c>
      <c r="G13" s="144" t="s">
        <v>291</v>
      </c>
      <c r="H13" s="144" t="s">
        <v>291</v>
      </c>
      <c r="I13" s="144" t="s">
        <v>291</v>
      </c>
      <c r="J13" s="148" t="s">
        <v>291</v>
      </c>
    </row>
    <row r="14" spans="1:11" s="19" customFormat="1" ht="18" customHeight="1">
      <c r="A14" s="101" t="s">
        <v>291</v>
      </c>
      <c r="B14" s="144" t="s">
        <v>291</v>
      </c>
      <c r="C14" s="144" t="s">
        <v>291</v>
      </c>
      <c r="D14" s="144" t="s">
        <v>291</v>
      </c>
      <c r="E14" s="144" t="s">
        <v>291</v>
      </c>
      <c r="F14" s="145" t="s">
        <v>291</v>
      </c>
      <c r="G14" s="144" t="s">
        <v>291</v>
      </c>
      <c r="H14" s="144" t="s">
        <v>291</v>
      </c>
      <c r="I14" s="144" t="s">
        <v>291</v>
      </c>
      <c r="J14" s="148" t="s">
        <v>291</v>
      </c>
    </row>
    <row r="15" spans="1:11" s="19" customFormat="1" ht="18" customHeight="1">
      <c r="A15" s="101" t="s">
        <v>291</v>
      </c>
      <c r="B15" s="144" t="s">
        <v>291</v>
      </c>
      <c r="C15" s="144" t="s">
        <v>291</v>
      </c>
      <c r="D15" s="144" t="s">
        <v>291</v>
      </c>
      <c r="E15" s="144" t="s">
        <v>291</v>
      </c>
      <c r="F15" s="145" t="s">
        <v>291</v>
      </c>
      <c r="G15" s="144" t="s">
        <v>291</v>
      </c>
      <c r="H15" s="144" t="s">
        <v>291</v>
      </c>
      <c r="I15" s="144" t="s">
        <v>291</v>
      </c>
      <c r="J15" s="148" t="s">
        <v>291</v>
      </c>
    </row>
    <row r="16" spans="1:11" s="19" customFormat="1" ht="18" customHeight="1">
      <c r="A16" s="101" t="s">
        <v>291</v>
      </c>
      <c r="B16" s="144" t="s">
        <v>291</v>
      </c>
      <c r="C16" s="144" t="s">
        <v>291</v>
      </c>
      <c r="D16" s="144" t="s">
        <v>291</v>
      </c>
      <c r="E16" s="144" t="s">
        <v>291</v>
      </c>
      <c r="F16" s="145" t="s">
        <v>291</v>
      </c>
      <c r="G16" s="144" t="s">
        <v>291</v>
      </c>
      <c r="H16" s="144" t="s">
        <v>291</v>
      </c>
      <c r="I16" s="144" t="s">
        <v>291</v>
      </c>
      <c r="J16" s="148" t="s">
        <v>291</v>
      </c>
    </row>
    <row r="17" spans="1:10" s="19" customFormat="1" ht="18" customHeight="1">
      <c r="A17" s="101" t="s">
        <v>291</v>
      </c>
      <c r="B17" s="144" t="s">
        <v>291</v>
      </c>
      <c r="C17" s="144" t="s">
        <v>291</v>
      </c>
      <c r="D17" s="144" t="s">
        <v>291</v>
      </c>
      <c r="E17" s="144" t="s">
        <v>291</v>
      </c>
      <c r="F17" s="145" t="s">
        <v>291</v>
      </c>
      <c r="G17" s="144" t="s">
        <v>291</v>
      </c>
      <c r="H17" s="144" t="s">
        <v>291</v>
      </c>
      <c r="I17" s="144" t="s">
        <v>291</v>
      </c>
      <c r="J17" s="148" t="s">
        <v>291</v>
      </c>
    </row>
    <row r="18" spans="1:10" s="19" customFormat="1" ht="18" customHeight="1">
      <c r="A18" s="101" t="s">
        <v>291</v>
      </c>
      <c r="B18" s="144" t="s">
        <v>291</v>
      </c>
      <c r="C18" s="144" t="s">
        <v>291</v>
      </c>
      <c r="D18" s="144" t="s">
        <v>291</v>
      </c>
      <c r="E18" s="144" t="s">
        <v>291</v>
      </c>
      <c r="F18" s="145" t="s">
        <v>291</v>
      </c>
      <c r="G18" s="144" t="s">
        <v>291</v>
      </c>
      <c r="H18" s="144" t="s">
        <v>291</v>
      </c>
      <c r="I18" s="144" t="s">
        <v>291</v>
      </c>
      <c r="J18" s="148" t="s">
        <v>291</v>
      </c>
    </row>
    <row r="19" spans="1:10" s="19" customFormat="1" ht="18" customHeight="1">
      <c r="A19" s="101" t="s">
        <v>291</v>
      </c>
      <c r="B19" s="144" t="s">
        <v>291</v>
      </c>
      <c r="C19" s="144" t="s">
        <v>291</v>
      </c>
      <c r="D19" s="144" t="s">
        <v>291</v>
      </c>
      <c r="E19" s="144" t="s">
        <v>291</v>
      </c>
      <c r="F19" s="145" t="s">
        <v>291</v>
      </c>
      <c r="G19" s="144" t="s">
        <v>291</v>
      </c>
      <c r="H19" s="144" t="s">
        <v>291</v>
      </c>
      <c r="I19" s="144" t="s">
        <v>291</v>
      </c>
      <c r="J19" s="148" t="s">
        <v>291</v>
      </c>
    </row>
    <row r="20" spans="1:10" s="19" customFormat="1" ht="18" customHeight="1">
      <c r="A20" s="101" t="s">
        <v>291</v>
      </c>
      <c r="B20" s="144" t="s">
        <v>291</v>
      </c>
      <c r="C20" s="144" t="s">
        <v>291</v>
      </c>
      <c r="D20" s="144" t="s">
        <v>291</v>
      </c>
      <c r="E20" s="144" t="s">
        <v>291</v>
      </c>
      <c r="F20" s="145" t="s">
        <v>291</v>
      </c>
      <c r="G20" s="144" t="s">
        <v>291</v>
      </c>
      <c r="H20" s="144" t="s">
        <v>291</v>
      </c>
      <c r="I20" s="144" t="s">
        <v>291</v>
      </c>
      <c r="J20" s="148" t="s">
        <v>291</v>
      </c>
    </row>
    <row r="21" spans="1:10" s="19" customFormat="1" ht="18" customHeight="1">
      <c r="A21" s="101" t="s">
        <v>291</v>
      </c>
      <c r="B21" s="144" t="s">
        <v>291</v>
      </c>
      <c r="C21" s="144" t="s">
        <v>291</v>
      </c>
      <c r="D21" s="144" t="s">
        <v>291</v>
      </c>
      <c r="E21" s="144" t="s">
        <v>291</v>
      </c>
      <c r="F21" s="145" t="s">
        <v>291</v>
      </c>
      <c r="G21" s="144" t="s">
        <v>291</v>
      </c>
      <c r="H21" s="144" t="s">
        <v>291</v>
      </c>
      <c r="I21" s="144" t="s">
        <v>291</v>
      </c>
      <c r="J21" s="148" t="s">
        <v>291</v>
      </c>
    </row>
    <row r="22" spans="1:10" s="19" customFormat="1" ht="18" customHeight="1">
      <c r="A22" s="101" t="s">
        <v>291</v>
      </c>
      <c r="B22" s="144" t="s">
        <v>291</v>
      </c>
      <c r="C22" s="144" t="s">
        <v>291</v>
      </c>
      <c r="D22" s="144" t="s">
        <v>291</v>
      </c>
      <c r="E22" s="144" t="s">
        <v>291</v>
      </c>
      <c r="F22" s="145" t="s">
        <v>291</v>
      </c>
      <c r="G22" s="144" t="s">
        <v>291</v>
      </c>
      <c r="H22" s="144" t="s">
        <v>291</v>
      </c>
      <c r="I22" s="144" t="s">
        <v>291</v>
      </c>
      <c r="J22" s="148" t="s">
        <v>291</v>
      </c>
    </row>
    <row r="23" spans="1:10" s="19" customFormat="1" ht="18" customHeight="1">
      <c r="A23" s="101" t="s">
        <v>291</v>
      </c>
      <c r="B23" s="144" t="s">
        <v>291</v>
      </c>
      <c r="C23" s="144" t="s">
        <v>291</v>
      </c>
      <c r="D23" s="144" t="s">
        <v>291</v>
      </c>
      <c r="E23" s="144" t="s">
        <v>291</v>
      </c>
      <c r="F23" s="145" t="s">
        <v>291</v>
      </c>
      <c r="G23" s="144" t="s">
        <v>291</v>
      </c>
      <c r="H23" s="144" t="s">
        <v>291</v>
      </c>
      <c r="I23" s="144" t="s">
        <v>291</v>
      </c>
      <c r="J23" s="148" t="s">
        <v>291</v>
      </c>
    </row>
    <row r="24" spans="1:10" s="19" customFormat="1" ht="18" customHeight="1">
      <c r="A24" s="101" t="s">
        <v>291</v>
      </c>
      <c r="B24" s="144" t="s">
        <v>291</v>
      </c>
      <c r="C24" s="144" t="s">
        <v>291</v>
      </c>
      <c r="D24" s="144" t="s">
        <v>291</v>
      </c>
      <c r="E24" s="144" t="s">
        <v>291</v>
      </c>
      <c r="F24" s="145" t="s">
        <v>291</v>
      </c>
      <c r="G24" s="144" t="s">
        <v>291</v>
      </c>
      <c r="H24" s="144" t="s">
        <v>291</v>
      </c>
      <c r="I24" s="144" t="s">
        <v>291</v>
      </c>
      <c r="J24" s="148" t="s">
        <v>291</v>
      </c>
    </row>
    <row r="25" spans="1:10" s="19" customFormat="1" ht="18" customHeight="1">
      <c r="A25" s="101" t="s">
        <v>291</v>
      </c>
      <c r="B25" s="144" t="s">
        <v>291</v>
      </c>
      <c r="C25" s="144" t="s">
        <v>291</v>
      </c>
      <c r="D25" s="144" t="s">
        <v>291</v>
      </c>
      <c r="E25" s="144" t="s">
        <v>291</v>
      </c>
      <c r="F25" s="145" t="s">
        <v>291</v>
      </c>
      <c r="G25" s="144" t="s">
        <v>291</v>
      </c>
      <c r="H25" s="144" t="s">
        <v>291</v>
      </c>
      <c r="I25" s="144" t="s">
        <v>291</v>
      </c>
      <c r="J25" s="148" t="s">
        <v>291</v>
      </c>
    </row>
    <row r="26" spans="1:10" s="19" customFormat="1" ht="18" customHeight="1">
      <c r="A26" s="101" t="s">
        <v>291</v>
      </c>
      <c r="B26" s="144" t="s">
        <v>291</v>
      </c>
      <c r="C26" s="144" t="s">
        <v>291</v>
      </c>
      <c r="D26" s="144" t="s">
        <v>291</v>
      </c>
      <c r="E26" s="144" t="s">
        <v>291</v>
      </c>
      <c r="F26" s="145" t="s">
        <v>291</v>
      </c>
      <c r="G26" s="144" t="s">
        <v>291</v>
      </c>
      <c r="H26" s="144" t="s">
        <v>291</v>
      </c>
      <c r="I26" s="144" t="s">
        <v>291</v>
      </c>
      <c r="J26" s="148" t="s">
        <v>291</v>
      </c>
    </row>
    <row r="27" spans="1:10" s="19" customFormat="1" ht="18" customHeight="1">
      <c r="A27" s="101" t="s">
        <v>291</v>
      </c>
      <c r="B27" s="144" t="s">
        <v>291</v>
      </c>
      <c r="C27" s="144" t="s">
        <v>291</v>
      </c>
      <c r="D27" s="144" t="s">
        <v>291</v>
      </c>
      <c r="E27" s="144" t="s">
        <v>291</v>
      </c>
      <c r="F27" s="145" t="s">
        <v>291</v>
      </c>
      <c r="G27" s="144" t="s">
        <v>291</v>
      </c>
      <c r="H27" s="144" t="s">
        <v>291</v>
      </c>
      <c r="I27" s="144" t="s">
        <v>291</v>
      </c>
      <c r="J27" s="148" t="s">
        <v>291</v>
      </c>
    </row>
    <row r="28" spans="1:10" s="19" customFormat="1" ht="18" customHeight="1">
      <c r="A28" s="101" t="s">
        <v>291</v>
      </c>
      <c r="B28" s="144" t="s">
        <v>291</v>
      </c>
      <c r="C28" s="144" t="s">
        <v>291</v>
      </c>
      <c r="D28" s="144" t="s">
        <v>291</v>
      </c>
      <c r="E28" s="144" t="s">
        <v>291</v>
      </c>
      <c r="F28" s="145" t="s">
        <v>291</v>
      </c>
      <c r="G28" s="144" t="s">
        <v>291</v>
      </c>
      <c r="H28" s="144" t="s">
        <v>291</v>
      </c>
      <c r="I28" s="144" t="s">
        <v>291</v>
      </c>
      <c r="J28" s="148" t="s">
        <v>291</v>
      </c>
    </row>
    <row r="29" spans="1:10" s="19" customFormat="1" ht="18" customHeight="1">
      <c r="A29" s="101" t="s">
        <v>291</v>
      </c>
      <c r="B29" s="144" t="s">
        <v>291</v>
      </c>
      <c r="C29" s="144" t="s">
        <v>291</v>
      </c>
      <c r="D29" s="144" t="s">
        <v>291</v>
      </c>
      <c r="E29" s="144" t="s">
        <v>291</v>
      </c>
      <c r="F29" s="145" t="s">
        <v>291</v>
      </c>
      <c r="G29" s="144" t="s">
        <v>291</v>
      </c>
      <c r="H29" s="144" t="s">
        <v>291</v>
      </c>
      <c r="I29" s="144" t="s">
        <v>291</v>
      </c>
      <c r="J29" s="148" t="s">
        <v>291</v>
      </c>
    </row>
    <row r="30" spans="1:10" s="19" customFormat="1" ht="18" customHeight="1">
      <c r="A30" s="101" t="s">
        <v>291</v>
      </c>
      <c r="B30" s="144" t="s">
        <v>291</v>
      </c>
      <c r="C30" s="144" t="s">
        <v>291</v>
      </c>
      <c r="D30" s="144" t="s">
        <v>291</v>
      </c>
      <c r="E30" s="144" t="s">
        <v>291</v>
      </c>
      <c r="F30" s="145" t="s">
        <v>291</v>
      </c>
      <c r="G30" s="144" t="s">
        <v>291</v>
      </c>
      <c r="H30" s="144" t="s">
        <v>291</v>
      </c>
      <c r="I30" s="144" t="s">
        <v>291</v>
      </c>
      <c r="J30" s="148" t="s">
        <v>291</v>
      </c>
    </row>
    <row r="31" spans="1:10" s="19" customFormat="1" ht="18" customHeight="1">
      <c r="A31" s="101" t="s">
        <v>291</v>
      </c>
      <c r="B31" s="144" t="s">
        <v>291</v>
      </c>
      <c r="C31" s="144" t="s">
        <v>291</v>
      </c>
      <c r="D31" s="144" t="s">
        <v>291</v>
      </c>
      <c r="E31" s="144" t="s">
        <v>291</v>
      </c>
      <c r="F31" s="145" t="s">
        <v>291</v>
      </c>
      <c r="G31" s="144" t="s">
        <v>291</v>
      </c>
      <c r="H31" s="144" t="s">
        <v>291</v>
      </c>
      <c r="I31" s="144" t="s">
        <v>291</v>
      </c>
      <c r="J31" s="148" t="s">
        <v>291</v>
      </c>
    </row>
    <row r="32" spans="1:10" s="19" customFormat="1" ht="18" customHeight="1">
      <c r="A32" s="101" t="s">
        <v>291</v>
      </c>
      <c r="B32" s="144" t="s">
        <v>291</v>
      </c>
      <c r="C32" s="144" t="s">
        <v>291</v>
      </c>
      <c r="D32" s="144" t="s">
        <v>291</v>
      </c>
      <c r="E32" s="144" t="s">
        <v>291</v>
      </c>
      <c r="F32" s="145" t="s">
        <v>291</v>
      </c>
      <c r="G32" s="144" t="s">
        <v>291</v>
      </c>
      <c r="H32" s="144" t="s">
        <v>291</v>
      </c>
      <c r="I32" s="144" t="s">
        <v>291</v>
      </c>
      <c r="J32" s="148" t="s">
        <v>291</v>
      </c>
    </row>
    <row r="33" spans="1:10" s="19" customFormat="1" ht="18" customHeight="1">
      <c r="A33" s="101" t="s">
        <v>291</v>
      </c>
      <c r="B33" s="144" t="s">
        <v>291</v>
      </c>
      <c r="C33" s="144" t="s">
        <v>291</v>
      </c>
      <c r="D33" s="144" t="s">
        <v>291</v>
      </c>
      <c r="E33" s="144" t="s">
        <v>291</v>
      </c>
      <c r="F33" s="145" t="s">
        <v>291</v>
      </c>
      <c r="G33" s="144" t="s">
        <v>291</v>
      </c>
      <c r="H33" s="144" t="s">
        <v>291</v>
      </c>
      <c r="I33" s="144" t="s">
        <v>291</v>
      </c>
      <c r="J33" s="148" t="s">
        <v>291</v>
      </c>
    </row>
    <row r="34" spans="1:10" s="19" customFormat="1" ht="18" customHeight="1">
      <c r="A34" s="101" t="s">
        <v>291</v>
      </c>
      <c r="B34" s="144" t="s">
        <v>291</v>
      </c>
      <c r="C34" s="144" t="s">
        <v>291</v>
      </c>
      <c r="D34" s="144" t="s">
        <v>291</v>
      </c>
      <c r="E34" s="144" t="s">
        <v>291</v>
      </c>
      <c r="F34" s="145" t="s">
        <v>291</v>
      </c>
      <c r="G34" s="144" t="s">
        <v>291</v>
      </c>
      <c r="H34" s="144" t="s">
        <v>291</v>
      </c>
      <c r="I34" s="144" t="s">
        <v>291</v>
      </c>
      <c r="J34" s="148" t="s">
        <v>291</v>
      </c>
    </row>
    <row r="35" spans="1:10" s="19" customFormat="1" ht="18" customHeight="1">
      <c r="A35" s="101" t="s">
        <v>291</v>
      </c>
      <c r="B35" s="144" t="s">
        <v>291</v>
      </c>
      <c r="C35" s="144" t="s">
        <v>291</v>
      </c>
      <c r="D35" s="144" t="s">
        <v>291</v>
      </c>
      <c r="E35" s="144" t="s">
        <v>291</v>
      </c>
      <c r="F35" s="145" t="s">
        <v>291</v>
      </c>
      <c r="G35" s="144" t="s">
        <v>291</v>
      </c>
      <c r="H35" s="144" t="s">
        <v>291</v>
      </c>
      <c r="I35" s="144" t="s">
        <v>291</v>
      </c>
      <c r="J35" s="148" t="s">
        <v>291</v>
      </c>
    </row>
    <row r="36" spans="1:10" s="19" customFormat="1" ht="18" customHeight="1">
      <c r="A36" s="101" t="s">
        <v>291</v>
      </c>
      <c r="B36" s="144" t="s">
        <v>291</v>
      </c>
      <c r="C36" s="144" t="s">
        <v>291</v>
      </c>
      <c r="D36" s="144" t="s">
        <v>291</v>
      </c>
      <c r="E36" s="144" t="s">
        <v>291</v>
      </c>
      <c r="F36" s="145" t="s">
        <v>291</v>
      </c>
      <c r="G36" s="144" t="s">
        <v>291</v>
      </c>
      <c r="H36" s="144" t="s">
        <v>291</v>
      </c>
      <c r="I36" s="144" t="s">
        <v>291</v>
      </c>
      <c r="J36" s="148" t="s">
        <v>291</v>
      </c>
    </row>
    <row r="37" spans="1:10" s="19" customFormat="1" ht="18" customHeight="1">
      <c r="A37" s="101" t="s">
        <v>291</v>
      </c>
      <c r="B37" s="144" t="s">
        <v>291</v>
      </c>
      <c r="C37" s="144" t="s">
        <v>291</v>
      </c>
      <c r="D37" s="144" t="s">
        <v>291</v>
      </c>
      <c r="E37" s="144" t="s">
        <v>291</v>
      </c>
      <c r="F37" s="145" t="s">
        <v>291</v>
      </c>
      <c r="G37" s="144" t="s">
        <v>291</v>
      </c>
      <c r="H37" s="144" t="s">
        <v>291</v>
      </c>
      <c r="I37" s="144" t="s">
        <v>291</v>
      </c>
      <c r="J37" s="148" t="s">
        <v>291</v>
      </c>
    </row>
    <row r="38" spans="1:10" s="19" customFormat="1" ht="18" customHeight="1">
      <c r="A38" s="101" t="s">
        <v>291</v>
      </c>
      <c r="B38" s="144" t="s">
        <v>291</v>
      </c>
      <c r="C38" s="144" t="s">
        <v>291</v>
      </c>
      <c r="D38" s="144" t="s">
        <v>291</v>
      </c>
      <c r="E38" s="144" t="s">
        <v>291</v>
      </c>
      <c r="F38" s="145" t="s">
        <v>291</v>
      </c>
      <c r="G38" s="144" t="s">
        <v>291</v>
      </c>
      <c r="H38" s="144" t="s">
        <v>291</v>
      </c>
      <c r="I38" s="144" t="s">
        <v>291</v>
      </c>
      <c r="J38" s="148" t="s">
        <v>291</v>
      </c>
    </row>
    <row r="39" spans="1:10" s="19" customFormat="1" ht="18" customHeight="1">
      <c r="A39" s="101" t="s">
        <v>291</v>
      </c>
      <c r="B39" s="144" t="s">
        <v>291</v>
      </c>
      <c r="C39" s="144" t="s">
        <v>291</v>
      </c>
      <c r="D39" s="144" t="s">
        <v>291</v>
      </c>
      <c r="E39" s="144" t="s">
        <v>291</v>
      </c>
      <c r="F39" s="145" t="s">
        <v>291</v>
      </c>
      <c r="G39" s="144" t="s">
        <v>291</v>
      </c>
      <c r="H39" s="144" t="s">
        <v>291</v>
      </c>
      <c r="I39" s="144" t="s">
        <v>291</v>
      </c>
      <c r="J39" s="148" t="s">
        <v>291</v>
      </c>
    </row>
    <row r="40" spans="1:10" s="19" customFormat="1" ht="18" customHeight="1">
      <c r="A40" s="101" t="s">
        <v>291</v>
      </c>
      <c r="B40" s="144" t="s">
        <v>291</v>
      </c>
      <c r="C40" s="144" t="s">
        <v>291</v>
      </c>
      <c r="D40" s="144" t="s">
        <v>291</v>
      </c>
      <c r="E40" s="144" t="s">
        <v>291</v>
      </c>
      <c r="F40" s="145" t="s">
        <v>291</v>
      </c>
      <c r="G40" s="144" t="s">
        <v>291</v>
      </c>
      <c r="H40" s="144" t="s">
        <v>291</v>
      </c>
      <c r="I40" s="144" t="s">
        <v>291</v>
      </c>
      <c r="J40" s="148" t="s">
        <v>291</v>
      </c>
    </row>
    <row r="41" spans="1:10" s="19" customFormat="1" ht="18" customHeight="1">
      <c r="A41" s="101" t="s">
        <v>291</v>
      </c>
      <c r="J41" s="146"/>
    </row>
    <row r="42" spans="1:10" s="19" customFormat="1" ht="18" customHeight="1">
      <c r="A42" s="101" t="s">
        <v>291</v>
      </c>
      <c r="J42" s="146"/>
    </row>
    <row r="43" spans="1:10" s="19" customFormat="1" ht="18" customHeight="1">
      <c r="A43" s="101" t="s">
        <v>291</v>
      </c>
      <c r="J43" s="146"/>
    </row>
    <row r="44" spans="1:10" s="19" customFormat="1" ht="18" customHeight="1">
      <c r="A44" s="101" t="s">
        <v>291</v>
      </c>
      <c r="J44" s="146"/>
    </row>
    <row r="45" spans="1:10" s="19" customFormat="1" ht="18" customHeight="1">
      <c r="A45" s="101" t="s">
        <v>291</v>
      </c>
      <c r="J45" s="146"/>
    </row>
    <row r="46" spans="1:10" s="19" customFormat="1" ht="18" customHeight="1">
      <c r="A46" s="101" t="s">
        <v>291</v>
      </c>
      <c r="J46" s="146"/>
    </row>
    <row r="47" spans="1:10" s="19" customFormat="1" ht="18" customHeight="1">
      <c r="A47" s="101" t="s">
        <v>291</v>
      </c>
      <c r="J47" s="146"/>
    </row>
    <row r="48" spans="1:10" s="19" customFormat="1" ht="18" customHeight="1">
      <c r="A48" s="101" t="s">
        <v>291</v>
      </c>
      <c r="J48" s="146"/>
    </row>
    <row r="49" spans="1:10" s="19" customFormat="1" ht="18" customHeight="1">
      <c r="A49" s="101" t="s">
        <v>291</v>
      </c>
      <c r="J49" s="146"/>
    </row>
    <row r="50" spans="1:10" s="19" customFormat="1" ht="18" customHeight="1">
      <c r="A50" s="101" t="s">
        <v>291</v>
      </c>
      <c r="J50" s="146"/>
    </row>
    <row r="51" spans="1:10" s="19" customFormat="1" ht="18" customHeight="1">
      <c r="A51" s="101" t="s">
        <v>291</v>
      </c>
      <c r="J51" s="146"/>
    </row>
    <row r="52" spans="1:10" s="19" customFormat="1" ht="18" customHeight="1">
      <c r="A52" s="101" t="s">
        <v>291</v>
      </c>
      <c r="J52" s="146"/>
    </row>
    <row r="53" spans="1:10" s="19" customFormat="1" ht="18" customHeight="1">
      <c r="A53" s="101" t="s">
        <v>291</v>
      </c>
      <c r="J53" s="146"/>
    </row>
    <row r="54" spans="1:10" s="19" customFormat="1" ht="18" customHeight="1">
      <c r="A54" s="101" t="s">
        <v>291</v>
      </c>
      <c r="J54" s="146"/>
    </row>
    <row r="55" spans="1:10" s="19" customFormat="1" ht="18" customHeight="1">
      <c r="A55" s="101" t="s">
        <v>291</v>
      </c>
      <c r="J55" s="146"/>
    </row>
    <row r="56" spans="1:10" s="19" customFormat="1" ht="18" customHeight="1">
      <c r="A56" s="101" t="s">
        <v>291</v>
      </c>
      <c r="J56" s="146"/>
    </row>
    <row r="57" spans="1:10" s="19" customFormat="1" ht="18" customHeight="1">
      <c r="A57" s="101" t="s">
        <v>291</v>
      </c>
      <c r="J57" s="146"/>
    </row>
    <row r="58" spans="1:10" s="19" customFormat="1" ht="18" customHeight="1">
      <c r="A58" s="101" t="s">
        <v>291</v>
      </c>
      <c r="J58" s="146"/>
    </row>
    <row r="59" spans="1:10" s="19" customFormat="1" ht="18" customHeight="1">
      <c r="A59" s="101" t="s">
        <v>291</v>
      </c>
      <c r="J59" s="146"/>
    </row>
    <row r="60" spans="1:10" s="19" customFormat="1" ht="18" customHeight="1">
      <c r="A60" s="101" t="s">
        <v>291</v>
      </c>
      <c r="J60" s="146"/>
    </row>
    <row r="61" spans="1:10" s="19" customFormat="1" ht="18" customHeight="1">
      <c r="A61" s="101" t="s">
        <v>291</v>
      </c>
      <c r="J61" s="146"/>
    </row>
    <row r="62" spans="1:10" s="19" customFormat="1" ht="18" customHeight="1">
      <c r="A62" s="101" t="s">
        <v>291</v>
      </c>
      <c r="J62" s="146"/>
    </row>
    <row r="63" spans="1:10" s="19" customFormat="1" ht="18" customHeight="1">
      <c r="A63" s="101" t="s">
        <v>291</v>
      </c>
      <c r="J63" s="146"/>
    </row>
    <row r="64" spans="1:10" s="19" customFormat="1" ht="18" customHeight="1">
      <c r="A64" s="101" t="s">
        <v>291</v>
      </c>
      <c r="J64" s="146"/>
    </row>
    <row r="65" spans="1:10" s="19" customFormat="1" ht="18" customHeight="1">
      <c r="A65" s="101" t="s">
        <v>291</v>
      </c>
      <c r="J65" s="146"/>
    </row>
    <row r="66" spans="1:10" s="19" customFormat="1" ht="18" customHeight="1">
      <c r="A66" s="101" t="s">
        <v>291</v>
      </c>
      <c r="J66" s="146"/>
    </row>
    <row r="67" spans="1:10" s="19" customFormat="1" ht="18" customHeight="1">
      <c r="A67" s="101" t="s">
        <v>291</v>
      </c>
      <c r="J67" s="146"/>
    </row>
    <row r="68" spans="1:10" s="19" customFormat="1" ht="18" customHeight="1">
      <c r="A68" s="101" t="s">
        <v>291</v>
      </c>
      <c r="J68" s="146"/>
    </row>
  </sheetData>
  <mergeCells count="4">
    <mergeCell ref="C2:F2"/>
    <mergeCell ref="C3:F3"/>
    <mergeCell ref="H2:J2"/>
    <mergeCell ref="B1:J1"/>
  </mergeCells>
  <pageMargins left="0.19685039370078741" right="0.19685039370078741" top="0.78740157480314965" bottom="0.78740157480314965" header="0.31496062992125984" footer="0.31496062992125984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Z83"/>
  <sheetViews>
    <sheetView zoomScaleNormal="100" workbookViewId="0">
      <selection activeCell="CC72" sqref="CC72"/>
    </sheetView>
  </sheetViews>
  <sheetFormatPr defaultRowHeight="13.2"/>
  <cols>
    <col min="1" max="1" width="7.44140625" style="19" customWidth="1"/>
    <col min="2" max="2" width="2.88671875" style="19" customWidth="1"/>
    <col min="3" max="3" width="8.109375" style="19" customWidth="1"/>
    <col min="4" max="4" width="44.6640625" style="19" customWidth="1"/>
    <col min="5" max="5" width="13.5546875" style="19" customWidth="1"/>
    <col min="6" max="6" width="12.88671875" style="19" customWidth="1"/>
    <col min="7" max="8" width="8.88671875" style="19"/>
    <col min="9" max="9" width="7.44140625" style="33" hidden="1" customWidth="1"/>
    <col min="10" max="10" width="8.88671875" style="33" hidden="1" customWidth="1"/>
    <col min="11" max="11" width="11.6640625" style="33" hidden="1" customWidth="1"/>
    <col min="12" max="12" width="38.88671875" style="19" hidden="1" customWidth="1"/>
    <col min="13" max="13" width="13.88671875" style="19" hidden="1" customWidth="1"/>
    <col min="14" max="15" width="8.88671875" style="19" hidden="1" customWidth="1"/>
    <col min="16" max="16" width="8.88671875" style="101" hidden="1" customWidth="1"/>
    <col min="17" max="17" width="11.44140625" style="19" hidden="1" customWidth="1"/>
    <col min="18" max="18" width="6.5546875" style="19" hidden="1" customWidth="1"/>
    <col min="19" max="19" width="9.33203125" style="19" hidden="1" customWidth="1"/>
    <col min="20" max="21" width="8.88671875" style="19" hidden="1" customWidth="1"/>
    <col min="22" max="38" width="8.88671875" style="101" hidden="1" customWidth="1"/>
    <col min="39" max="44" width="8.88671875" style="19" hidden="1" customWidth="1"/>
    <col min="45" max="45" width="8.88671875" style="101" hidden="1" customWidth="1"/>
    <col min="46" max="46" width="8.88671875" style="19" hidden="1" customWidth="1"/>
    <col min="47" max="47" width="8.88671875" style="101" hidden="1" customWidth="1"/>
    <col min="48" max="48" width="8.88671875" style="19" hidden="1" customWidth="1"/>
    <col min="49" max="50" width="8.88671875" style="101" hidden="1" customWidth="1"/>
    <col min="51" max="51" width="8.88671875" style="19" hidden="1" customWidth="1"/>
    <col min="52" max="52" width="8.88671875" style="101" hidden="1" customWidth="1"/>
    <col min="53" max="53" width="10.6640625" style="101" hidden="1" customWidth="1"/>
    <col min="54" max="54" width="12.88671875" style="101" hidden="1" customWidth="1"/>
    <col min="55" max="55" width="8.88671875" style="19" hidden="1" customWidth="1"/>
    <col min="56" max="56" width="8.88671875" style="101" hidden="1" customWidth="1"/>
    <col min="57" max="57" width="12.88671875" style="19" hidden="1" customWidth="1"/>
    <col min="58" max="63" width="8.88671875" style="101" hidden="1" customWidth="1"/>
    <col min="64" max="64" width="8.88671875" style="19" hidden="1" customWidth="1"/>
    <col min="65" max="65" width="8.88671875" style="101" hidden="1" customWidth="1"/>
    <col min="66" max="66" width="11.6640625" style="101" hidden="1" customWidth="1"/>
    <col min="67" max="67" width="38.88671875" style="152" hidden="1" customWidth="1"/>
    <col min="68" max="68" width="13.88671875" style="19" hidden="1" customWidth="1"/>
    <col min="69" max="69" width="8.88671875" style="101" hidden="1" customWidth="1"/>
    <col min="70" max="70" width="9.5546875" style="19" hidden="1" customWidth="1"/>
    <col min="71" max="72" width="9.109375" style="19" hidden="1" customWidth="1"/>
    <col min="73" max="73" width="39.6640625" style="19" hidden="1" customWidth="1"/>
    <col min="74" max="76" width="9.109375" style="19" hidden="1" customWidth="1"/>
    <col min="77" max="78" width="9.109375" hidden="1" customWidth="1"/>
  </cols>
  <sheetData>
    <row r="1" spans="1:67" ht="22.8">
      <c r="A1" s="270" t="s">
        <v>39</v>
      </c>
      <c r="B1" s="270"/>
      <c r="C1" s="270"/>
      <c r="D1" s="270"/>
      <c r="E1" s="270"/>
      <c r="F1" s="270"/>
    </row>
    <row r="2" spans="1:67" ht="17.399999999999999">
      <c r="A2" s="17" t="s">
        <v>234</v>
      </c>
      <c r="B2" s="153" t="s">
        <v>235</v>
      </c>
      <c r="C2" s="153"/>
      <c r="D2" s="153"/>
      <c r="E2" s="150"/>
      <c r="F2" s="18"/>
    </row>
    <row r="3" spans="1:67" ht="17.399999999999999">
      <c r="A3" s="17" t="s">
        <v>236</v>
      </c>
      <c r="B3" s="265" t="s">
        <v>237</v>
      </c>
      <c r="C3" s="265"/>
      <c r="D3" s="265"/>
      <c r="E3" s="151"/>
      <c r="F3" s="18"/>
    </row>
    <row r="4" spans="1:67" ht="15.6">
      <c r="A4" s="56"/>
      <c r="B4" s="57"/>
      <c r="C4" s="57"/>
      <c r="D4" s="58"/>
      <c r="E4" s="60" t="s">
        <v>238</v>
      </c>
      <c r="F4" s="61">
        <v>87</v>
      </c>
    </row>
    <row r="5" spans="1:67" ht="15.6">
      <c r="A5" s="56"/>
      <c r="B5" s="57"/>
      <c r="C5" s="57"/>
      <c r="D5" s="272" t="s">
        <v>239</v>
      </c>
      <c r="E5" s="272"/>
      <c r="F5" s="61">
        <v>27</v>
      </c>
      <c r="BO5" s="159"/>
    </row>
    <row r="6" spans="1:67" ht="15.6">
      <c r="A6" s="56"/>
      <c r="B6" s="57"/>
      <c r="C6" s="57"/>
      <c r="D6" s="272" t="s">
        <v>241</v>
      </c>
      <c r="E6" s="272"/>
      <c r="F6" s="61">
        <v>114</v>
      </c>
      <c r="BO6" s="159"/>
    </row>
    <row r="7" spans="1:67" hidden="1">
      <c r="A7" s="19" t="s">
        <v>240</v>
      </c>
      <c r="E7" s="158"/>
    </row>
    <row r="8" spans="1:67" hidden="1">
      <c r="A8" s="152"/>
      <c r="B8" s="59"/>
      <c r="C8" s="59"/>
      <c r="D8" s="152"/>
      <c r="E8" s="152"/>
      <c r="F8" s="152"/>
    </row>
    <row r="9" spans="1:67" hidden="1">
      <c r="A9" s="271" t="s">
        <v>242</v>
      </c>
      <c r="B9" s="271"/>
      <c r="C9" s="271"/>
      <c r="D9" s="271"/>
      <c r="E9" s="152"/>
    </row>
    <row r="10" spans="1:67" ht="13.8" thickBot="1">
      <c r="A10" s="152"/>
      <c r="B10" s="152"/>
      <c r="C10" s="152"/>
      <c r="D10" s="152"/>
      <c r="E10" s="152"/>
    </row>
    <row r="11" spans="1:67" hidden="1">
      <c r="A11" s="152"/>
      <c r="B11" s="152"/>
      <c r="C11" s="152"/>
      <c r="D11" s="152"/>
      <c r="E11" s="152"/>
      <c r="F11" s="19" t="s">
        <v>243</v>
      </c>
    </row>
    <row r="12" spans="1:67" hidden="1">
      <c r="A12" s="152"/>
      <c r="B12" s="152"/>
      <c r="C12" s="152"/>
      <c r="D12" s="152"/>
      <c r="E12" s="152"/>
      <c r="F12" s="19" t="s">
        <v>244</v>
      </c>
    </row>
    <row r="13" spans="1:67" hidden="1">
      <c r="A13" s="152"/>
      <c r="B13" s="152"/>
      <c r="C13" s="152"/>
      <c r="D13" s="152"/>
      <c r="E13" s="152"/>
      <c r="F13" s="19" t="s">
        <v>140</v>
      </c>
    </row>
    <row r="14" spans="1:67" hidden="1">
      <c r="A14" s="152"/>
      <c r="B14" s="152"/>
      <c r="C14" s="152"/>
      <c r="D14" s="152"/>
      <c r="E14" s="152"/>
      <c r="F14" s="19" t="s">
        <v>245</v>
      </c>
    </row>
    <row r="15" spans="1:67" hidden="1">
      <c r="A15" s="152"/>
      <c r="B15" s="152"/>
      <c r="C15" s="152"/>
      <c r="D15" s="152"/>
      <c r="E15" s="152"/>
      <c r="F15" s="19" t="s">
        <v>246</v>
      </c>
    </row>
    <row r="16" spans="1:67" hidden="1">
      <c r="A16" s="152"/>
      <c r="B16" s="152"/>
      <c r="C16" s="152"/>
      <c r="D16" s="152"/>
      <c r="E16" s="152"/>
      <c r="F16" s="19" t="s">
        <v>247</v>
      </c>
    </row>
    <row r="17" spans="1:6" hidden="1">
      <c r="A17" s="152"/>
      <c r="B17" s="152"/>
      <c r="C17" s="152"/>
      <c r="D17" s="152"/>
      <c r="E17" s="152"/>
      <c r="F17" s="19" t="s">
        <v>248</v>
      </c>
    </row>
    <row r="18" spans="1:6" hidden="1">
      <c r="A18" s="152"/>
      <c r="B18" s="152"/>
      <c r="C18" s="152"/>
      <c r="D18" s="152"/>
      <c r="E18" s="152"/>
      <c r="F18" s="19" t="s">
        <v>249</v>
      </c>
    </row>
    <row r="19" spans="1:6" hidden="1">
      <c r="A19" s="152"/>
      <c r="B19" s="152"/>
      <c r="C19" s="152"/>
      <c r="D19" s="152"/>
      <c r="E19" s="152"/>
      <c r="F19" s="19" t="s">
        <v>250</v>
      </c>
    </row>
    <row r="20" spans="1:6" hidden="1">
      <c r="A20" s="152"/>
      <c r="B20" s="152"/>
      <c r="C20" s="152"/>
      <c r="D20" s="152"/>
      <c r="E20" s="152"/>
      <c r="F20" s="19" t="s">
        <v>251</v>
      </c>
    </row>
    <row r="21" spans="1:6" hidden="1">
      <c r="A21" s="152"/>
      <c r="B21" s="152"/>
      <c r="C21" s="152"/>
      <c r="D21" s="152"/>
      <c r="E21" s="152"/>
      <c r="F21" s="19" t="s">
        <v>252</v>
      </c>
    </row>
    <row r="22" spans="1:6" hidden="1">
      <c r="A22" s="152"/>
      <c r="B22" s="152"/>
      <c r="C22" s="152"/>
      <c r="D22" s="152"/>
      <c r="E22" s="152"/>
      <c r="F22" s="19" t="s">
        <v>253</v>
      </c>
    </row>
    <row r="23" spans="1:6" hidden="1">
      <c r="A23" s="152"/>
      <c r="B23" s="152"/>
      <c r="C23" s="152"/>
      <c r="D23" s="152"/>
      <c r="E23" s="152"/>
      <c r="F23" s="19" t="s">
        <v>254</v>
      </c>
    </row>
    <row r="24" spans="1:6" hidden="1">
      <c r="A24" s="152"/>
      <c r="B24" s="152"/>
      <c r="C24" s="152"/>
      <c r="D24" s="152"/>
      <c r="E24" s="152"/>
      <c r="F24" s="19" t="s">
        <v>255</v>
      </c>
    </row>
    <row r="25" spans="1:6" hidden="1">
      <c r="A25" s="152"/>
      <c r="B25" s="152"/>
      <c r="C25" s="152"/>
      <c r="D25" s="152"/>
      <c r="E25" s="152"/>
      <c r="F25" s="19" t="s">
        <v>256</v>
      </c>
    </row>
    <row r="26" spans="1:6" hidden="1">
      <c r="A26" s="152"/>
      <c r="B26" s="152"/>
      <c r="C26" s="152"/>
      <c r="D26" s="152"/>
      <c r="E26" s="152"/>
      <c r="F26" s="19" t="s">
        <v>257</v>
      </c>
    </row>
    <row r="27" spans="1:6" hidden="1">
      <c r="A27" s="152"/>
      <c r="B27" s="152"/>
      <c r="C27" s="152"/>
      <c r="D27" s="152"/>
      <c r="E27" s="152"/>
      <c r="F27" s="19" t="s">
        <v>258</v>
      </c>
    </row>
    <row r="28" spans="1:6" hidden="1">
      <c r="A28" s="152"/>
      <c r="B28" s="152"/>
      <c r="C28" s="152"/>
      <c r="D28" s="152"/>
      <c r="E28" s="152"/>
      <c r="F28" s="19" t="s">
        <v>259</v>
      </c>
    </row>
    <row r="29" spans="1:6" hidden="1">
      <c r="A29" s="152"/>
      <c r="B29" s="152"/>
      <c r="C29" s="152"/>
      <c r="D29" s="152"/>
      <c r="E29" s="152"/>
      <c r="F29" s="19" t="s">
        <v>260</v>
      </c>
    </row>
    <row r="30" spans="1:6" hidden="1">
      <c r="A30" s="152"/>
      <c r="B30" s="152"/>
      <c r="C30" s="152"/>
      <c r="D30" s="152"/>
      <c r="E30" s="152"/>
      <c r="F30" s="19" t="s">
        <v>261</v>
      </c>
    </row>
    <row r="31" spans="1:6" hidden="1">
      <c r="A31" s="152"/>
      <c r="B31" s="152"/>
      <c r="C31" s="152"/>
      <c r="D31" s="152"/>
      <c r="E31" s="152"/>
      <c r="F31" s="19" t="s">
        <v>262</v>
      </c>
    </row>
    <row r="32" spans="1:6" hidden="1">
      <c r="A32" s="152"/>
      <c r="B32" s="152"/>
      <c r="C32" s="152"/>
      <c r="D32" s="152"/>
      <c r="E32" s="152"/>
      <c r="F32" s="19" t="s">
        <v>263</v>
      </c>
    </row>
    <row r="33" spans="1:6" hidden="1">
      <c r="A33" s="152"/>
      <c r="B33" s="152"/>
      <c r="C33" s="152"/>
      <c r="D33" s="152"/>
      <c r="E33" s="152"/>
      <c r="F33" s="19" t="s">
        <v>264</v>
      </c>
    </row>
    <row r="34" spans="1:6" hidden="1">
      <c r="A34" s="152"/>
      <c r="B34" s="152"/>
      <c r="C34" s="152"/>
      <c r="D34" s="152"/>
      <c r="E34" s="152"/>
      <c r="F34" s="19" t="s">
        <v>265</v>
      </c>
    </row>
    <row r="35" spans="1:6" hidden="1">
      <c r="A35" s="152"/>
      <c r="B35" s="152"/>
      <c r="C35" s="152"/>
      <c r="D35" s="152"/>
      <c r="E35" s="152"/>
      <c r="F35" s="19" t="s">
        <v>266</v>
      </c>
    </row>
    <row r="36" spans="1:6" hidden="1">
      <c r="A36" s="152"/>
      <c r="B36" s="152"/>
      <c r="C36" s="152"/>
      <c r="D36" s="152"/>
      <c r="E36" s="152"/>
      <c r="F36" s="19" t="s">
        <v>267</v>
      </c>
    </row>
    <row r="37" spans="1:6" hidden="1">
      <c r="A37" s="152"/>
      <c r="B37" s="152"/>
      <c r="C37" s="152"/>
      <c r="D37" s="152"/>
      <c r="E37" s="152"/>
      <c r="F37" s="19" t="s">
        <v>268</v>
      </c>
    </row>
    <row r="38" spans="1:6" hidden="1">
      <c r="A38" s="152"/>
      <c r="B38" s="152"/>
      <c r="C38" s="152"/>
      <c r="D38" s="152"/>
      <c r="E38" s="152"/>
      <c r="F38" s="19" t="s">
        <v>227</v>
      </c>
    </row>
    <row r="39" spans="1:6" hidden="1">
      <c r="A39" s="152"/>
      <c r="B39" s="152"/>
      <c r="C39" s="152"/>
      <c r="D39" s="152"/>
      <c r="E39" s="152"/>
      <c r="F39" s="19" t="s">
        <v>269</v>
      </c>
    </row>
    <row r="40" spans="1:6" hidden="1">
      <c r="A40" s="152"/>
      <c r="B40" s="152"/>
      <c r="C40" s="152"/>
      <c r="D40" s="152"/>
      <c r="E40" s="152"/>
      <c r="F40" s="19" t="s">
        <v>270</v>
      </c>
    </row>
    <row r="41" spans="1:6" hidden="1">
      <c r="A41" s="152"/>
      <c r="B41" s="152"/>
      <c r="C41" s="152"/>
      <c r="D41" s="152"/>
      <c r="E41" s="152"/>
      <c r="F41" s="19" t="s">
        <v>271</v>
      </c>
    </row>
    <row r="42" spans="1:6" hidden="1">
      <c r="A42" s="152"/>
      <c r="B42" s="152"/>
      <c r="C42" s="152"/>
      <c r="D42" s="152"/>
      <c r="E42" s="152"/>
      <c r="F42" s="19" t="s">
        <v>272</v>
      </c>
    </row>
    <row r="43" spans="1:6" hidden="1">
      <c r="A43" s="152"/>
      <c r="B43" s="152"/>
      <c r="C43" s="152"/>
      <c r="D43" s="152"/>
      <c r="E43" s="152"/>
      <c r="F43" s="19" t="s">
        <v>273</v>
      </c>
    </row>
    <row r="44" spans="1:6" hidden="1">
      <c r="A44" s="152"/>
      <c r="B44" s="152"/>
      <c r="C44" s="152"/>
      <c r="D44" s="152"/>
      <c r="E44" s="152"/>
      <c r="F44" s="19" t="s">
        <v>274</v>
      </c>
    </row>
    <row r="45" spans="1:6" hidden="1">
      <c r="A45" s="152"/>
      <c r="B45" s="152"/>
      <c r="C45" s="152"/>
      <c r="D45" s="152"/>
      <c r="E45" s="152"/>
      <c r="F45" s="19" t="s">
        <v>275</v>
      </c>
    </row>
    <row r="46" spans="1:6" hidden="1">
      <c r="A46" s="152"/>
      <c r="B46" s="152"/>
      <c r="C46" s="152"/>
      <c r="D46" s="152"/>
      <c r="E46" s="152"/>
      <c r="F46" s="19" t="s">
        <v>189</v>
      </c>
    </row>
    <row r="47" spans="1:6" hidden="1">
      <c r="A47" s="152"/>
      <c r="B47" s="152"/>
      <c r="C47" s="152"/>
      <c r="D47" s="152"/>
      <c r="E47" s="152"/>
      <c r="F47" s="19" t="s">
        <v>276</v>
      </c>
    </row>
    <row r="48" spans="1:6" hidden="1">
      <c r="A48" s="152"/>
      <c r="B48" s="152"/>
      <c r="C48" s="152"/>
      <c r="D48" s="152"/>
      <c r="E48" s="152"/>
      <c r="F48" s="19" t="s">
        <v>278</v>
      </c>
    </row>
    <row r="49" spans="1:43" hidden="1">
      <c r="A49" s="152"/>
      <c r="B49" s="152"/>
      <c r="C49" s="152"/>
      <c r="D49" s="152"/>
      <c r="E49" s="152"/>
      <c r="F49" s="19" t="s">
        <v>279</v>
      </c>
    </row>
    <row r="50" spans="1:43" hidden="1">
      <c r="A50" s="152"/>
      <c r="B50" s="152"/>
      <c r="C50" s="152"/>
      <c r="D50" s="152"/>
      <c r="E50" s="152"/>
      <c r="F50" s="19" t="s">
        <v>113</v>
      </c>
    </row>
    <row r="51" spans="1:43" hidden="1">
      <c r="A51" s="152"/>
      <c r="B51" s="152"/>
      <c r="C51" s="152"/>
      <c r="D51" s="152"/>
      <c r="E51" s="152"/>
      <c r="F51" s="19" t="s">
        <v>280</v>
      </c>
    </row>
    <row r="52" spans="1:43" hidden="1">
      <c r="A52" s="152"/>
      <c r="B52" s="152"/>
      <c r="C52" s="152"/>
      <c r="D52" s="152"/>
      <c r="E52" s="152"/>
      <c r="F52" s="19" t="s">
        <v>283</v>
      </c>
      <c r="AM52" s="19" t="s">
        <v>458</v>
      </c>
      <c r="AN52" s="101">
        <v>1</v>
      </c>
      <c r="AO52" s="101"/>
      <c r="AQ52" s="101"/>
    </row>
    <row r="53" spans="1:43" hidden="1">
      <c r="A53" s="152"/>
      <c r="B53" s="152"/>
      <c r="C53" s="152"/>
      <c r="D53" s="152"/>
      <c r="E53" s="152"/>
      <c r="F53" s="19" t="s">
        <v>223</v>
      </c>
      <c r="AM53" s="19" t="s">
        <v>285</v>
      </c>
      <c r="AN53" s="101">
        <v>2</v>
      </c>
      <c r="AO53" s="101"/>
      <c r="AQ53" s="101"/>
    </row>
    <row r="54" spans="1:43" hidden="1">
      <c r="A54" s="152"/>
      <c r="B54" s="152"/>
      <c r="C54" s="152"/>
      <c r="D54" s="152"/>
      <c r="E54" s="152"/>
      <c r="F54" s="19" t="s">
        <v>190</v>
      </c>
      <c r="AM54" s="19" t="s">
        <v>286</v>
      </c>
      <c r="AN54" s="101">
        <v>3</v>
      </c>
      <c r="AO54" s="101"/>
      <c r="AQ54" s="101"/>
    </row>
    <row r="55" spans="1:43" hidden="1">
      <c r="A55" s="152"/>
      <c r="B55" s="152"/>
      <c r="C55" s="152"/>
      <c r="D55" s="152"/>
      <c r="E55" s="152"/>
      <c r="F55" s="19" t="s">
        <v>287</v>
      </c>
      <c r="AM55" s="19" t="s">
        <v>105</v>
      </c>
      <c r="AN55" s="101">
        <v>4</v>
      </c>
      <c r="AO55" s="101"/>
      <c r="AQ55" s="101"/>
    </row>
    <row r="56" spans="1:43" hidden="1">
      <c r="A56" s="152"/>
      <c r="B56" s="152"/>
      <c r="C56" s="152"/>
      <c r="D56" s="152"/>
      <c r="E56" s="152"/>
      <c r="F56" s="19" t="s">
        <v>288</v>
      </c>
      <c r="AM56" s="19" t="s">
        <v>106</v>
      </c>
      <c r="AN56" s="101">
        <v>5</v>
      </c>
      <c r="AO56" s="101"/>
      <c r="AQ56" s="101"/>
    </row>
    <row r="57" spans="1:43" hidden="1">
      <c r="A57" s="152"/>
      <c r="B57" s="152"/>
      <c r="C57" s="152"/>
      <c r="D57" s="152"/>
      <c r="E57" s="152"/>
      <c r="F57" s="19" t="s">
        <v>211</v>
      </c>
      <c r="AM57" s="19" t="s">
        <v>122</v>
      </c>
      <c r="AN57" s="101">
        <v>6</v>
      </c>
      <c r="AO57" s="101"/>
      <c r="AQ57" s="101"/>
    </row>
    <row r="58" spans="1:43" hidden="1">
      <c r="A58" s="152"/>
      <c r="B58" s="152"/>
      <c r="C58" s="152"/>
      <c r="D58" s="152"/>
      <c r="E58" s="152"/>
      <c r="F58" s="19" t="s">
        <v>289</v>
      </c>
      <c r="AM58" s="19" t="s">
        <v>290</v>
      </c>
      <c r="AN58" s="101">
        <v>7</v>
      </c>
      <c r="AO58" s="101"/>
      <c r="AQ58" s="101"/>
    </row>
    <row r="59" spans="1:43" hidden="1">
      <c r="A59" s="152"/>
      <c r="B59" s="152" t="s">
        <v>291</v>
      </c>
      <c r="C59" s="152"/>
      <c r="D59" s="152"/>
      <c r="E59" s="152"/>
      <c r="F59" s="19" t="s">
        <v>142</v>
      </c>
      <c r="AM59" s="19" t="s">
        <v>292</v>
      </c>
      <c r="AN59" s="101">
        <v>8</v>
      </c>
      <c r="AO59" s="101"/>
      <c r="AQ59" s="101"/>
    </row>
    <row r="60" spans="1:43" hidden="1">
      <c r="A60" s="152"/>
      <c r="B60" s="152" t="s">
        <v>291</v>
      </c>
      <c r="C60" s="152"/>
      <c r="D60" s="152"/>
      <c r="E60" s="152"/>
      <c r="F60" s="19" t="s">
        <v>155</v>
      </c>
      <c r="AM60" s="19" t="s">
        <v>293</v>
      </c>
      <c r="AN60" s="101">
        <v>9</v>
      </c>
      <c r="AO60" s="101"/>
      <c r="AQ60" s="101"/>
    </row>
    <row r="61" spans="1:43" hidden="1">
      <c r="A61" s="152"/>
      <c r="B61" s="152" t="s">
        <v>291</v>
      </c>
      <c r="C61" s="152"/>
      <c r="D61" s="152"/>
      <c r="E61" s="152"/>
      <c r="F61" s="19">
        <v>0</v>
      </c>
      <c r="AM61" s="19" t="s">
        <v>294</v>
      </c>
      <c r="AN61" s="101">
        <v>10</v>
      </c>
      <c r="AO61" s="101"/>
      <c r="AQ61" s="101"/>
    </row>
    <row r="62" spans="1:43" hidden="1">
      <c r="A62" s="152"/>
      <c r="B62" s="152" t="s">
        <v>291</v>
      </c>
      <c r="C62" s="152"/>
      <c r="D62" s="152"/>
      <c r="E62" s="152"/>
      <c r="F62" s="19">
        <v>0</v>
      </c>
      <c r="AM62" s="19" t="s">
        <v>295</v>
      </c>
      <c r="AN62" s="101">
        <v>11</v>
      </c>
      <c r="AO62" s="101"/>
      <c r="AQ62" s="101"/>
    </row>
    <row r="63" spans="1:43" hidden="1">
      <c r="A63" s="152"/>
      <c r="B63" s="152" t="s">
        <v>291</v>
      </c>
      <c r="C63" s="152"/>
      <c r="D63" s="152"/>
      <c r="E63" s="152"/>
      <c r="F63" s="19">
        <v>0</v>
      </c>
      <c r="AM63" s="19" t="s">
        <v>296</v>
      </c>
      <c r="AN63" s="101">
        <v>12</v>
      </c>
      <c r="AO63" s="101"/>
      <c r="AQ63" s="101"/>
    </row>
    <row r="64" spans="1:43" hidden="1">
      <c r="A64" s="152"/>
      <c r="B64" s="152" t="s">
        <v>291</v>
      </c>
      <c r="C64" s="152"/>
      <c r="D64" s="152"/>
      <c r="E64" s="152"/>
      <c r="F64" s="19">
        <v>0</v>
      </c>
      <c r="AM64" s="19" t="s">
        <v>297</v>
      </c>
      <c r="AN64" s="101">
        <v>13</v>
      </c>
      <c r="AO64" s="101"/>
      <c r="AQ64" s="101"/>
    </row>
    <row r="65" spans="1:73" hidden="1">
      <c r="A65" s="152"/>
      <c r="B65" s="152" t="s">
        <v>291</v>
      </c>
      <c r="C65" s="152"/>
      <c r="D65" s="152"/>
      <c r="E65" s="152"/>
      <c r="F65" s="19">
        <v>0</v>
      </c>
      <c r="AM65" s="19" t="s">
        <v>298</v>
      </c>
      <c r="AN65" s="101">
        <v>14</v>
      </c>
      <c r="AO65" s="101"/>
      <c r="AQ65" s="101"/>
    </row>
    <row r="66" spans="1:73" hidden="1">
      <c r="A66" s="152"/>
      <c r="B66" s="152" t="s">
        <v>291</v>
      </c>
      <c r="C66" s="152"/>
      <c r="D66" s="152"/>
      <c r="E66" s="152"/>
      <c r="F66" s="19">
        <v>0</v>
      </c>
      <c r="AM66" s="19" t="s">
        <v>299</v>
      </c>
      <c r="AN66" s="101">
        <v>15</v>
      </c>
      <c r="AO66" s="101"/>
      <c r="AQ66" s="101" t="s">
        <v>104</v>
      </c>
      <c r="AS66" s="101">
        <v>99999999</v>
      </c>
      <c r="BS66" s="19" t="s">
        <v>104</v>
      </c>
    </row>
    <row r="67" spans="1:73" hidden="1">
      <c r="A67" s="152"/>
      <c r="B67" s="152" t="s">
        <v>291</v>
      </c>
      <c r="C67" s="152"/>
      <c r="D67" s="152"/>
      <c r="E67" s="152"/>
      <c r="F67" s="19" t="s">
        <v>300</v>
      </c>
      <c r="AM67" s="19" t="s">
        <v>301</v>
      </c>
      <c r="AN67" s="101">
        <v>16</v>
      </c>
      <c r="AO67" s="101"/>
      <c r="AQ67" s="101" t="s">
        <v>302</v>
      </c>
      <c r="BS67" s="19" t="s">
        <v>302</v>
      </c>
    </row>
    <row r="68" spans="1:73" hidden="1">
      <c r="A68" s="152"/>
      <c r="B68" s="152" t="s">
        <v>303</v>
      </c>
      <c r="C68" s="152"/>
      <c r="D68" s="152"/>
      <c r="E68" s="152"/>
      <c r="F68" s="19" t="s">
        <v>304</v>
      </c>
    </row>
    <row r="69" spans="1:73" hidden="1">
      <c r="A69" s="152"/>
      <c r="B69" s="152" t="s">
        <v>305</v>
      </c>
      <c r="C69" s="152"/>
      <c r="D69" s="152"/>
      <c r="E69" s="152"/>
      <c r="F69" s="19" t="s">
        <v>306</v>
      </c>
      <c r="AL69" s="101" t="s">
        <v>81</v>
      </c>
      <c r="AO69" s="19" t="s">
        <v>82</v>
      </c>
      <c r="AU69" s="101" t="s">
        <v>80</v>
      </c>
    </row>
    <row r="70" spans="1:73" ht="13.8" hidden="1" thickBot="1">
      <c r="A70" s="152"/>
      <c r="B70" s="152" t="s">
        <v>307</v>
      </c>
      <c r="C70" s="152"/>
      <c r="D70" s="152"/>
      <c r="E70" s="152"/>
      <c r="F70" s="19" t="s">
        <v>308</v>
      </c>
      <c r="BD70" s="101" t="s">
        <v>48</v>
      </c>
      <c r="BE70" s="101" t="s">
        <v>44</v>
      </c>
      <c r="BG70" s="101" t="s">
        <v>63</v>
      </c>
      <c r="BH70" s="101" t="s">
        <v>45</v>
      </c>
      <c r="BI70" s="101" t="s">
        <v>97</v>
      </c>
      <c r="BJ70" s="101" t="s">
        <v>31</v>
      </c>
    </row>
    <row r="71" spans="1:73" ht="13.8" thickBot="1">
      <c r="A71" s="2" t="s">
        <v>309</v>
      </c>
      <c r="B71" s="28"/>
      <c r="C71" s="29"/>
      <c r="D71" s="5" t="s">
        <v>37</v>
      </c>
      <c r="E71" s="166" t="s">
        <v>40</v>
      </c>
      <c r="F71" s="23" t="s">
        <v>38</v>
      </c>
      <c r="I71" s="33" t="s">
        <v>309</v>
      </c>
      <c r="K71" s="33" t="s">
        <v>310</v>
      </c>
      <c r="L71" s="19" t="s">
        <v>311</v>
      </c>
      <c r="M71" s="19" t="s">
        <v>93</v>
      </c>
      <c r="P71" s="101" t="s">
        <v>309</v>
      </c>
      <c r="Q71" s="19" t="s">
        <v>93</v>
      </c>
      <c r="R71" s="160" t="s">
        <v>312</v>
      </c>
      <c r="S71" s="160" t="s">
        <v>239</v>
      </c>
      <c r="T71" s="19" t="s">
        <v>45</v>
      </c>
      <c r="U71" s="19" t="s">
        <v>97</v>
      </c>
      <c r="V71" s="124" t="s">
        <v>41</v>
      </c>
      <c r="W71" s="101" t="s">
        <v>42</v>
      </c>
      <c r="X71" s="101" t="s">
        <v>43</v>
      </c>
      <c r="Y71" s="101" t="s">
        <v>50</v>
      </c>
      <c r="Z71" s="101" t="s">
        <v>51</v>
      </c>
      <c r="AA71" s="101" t="s">
        <v>52</v>
      </c>
      <c r="AB71" s="101" t="s">
        <v>53</v>
      </c>
      <c r="AC71" s="101" t="s">
        <v>54</v>
      </c>
      <c r="AD71" s="101" t="s">
        <v>55</v>
      </c>
      <c r="AE71" s="101" t="s">
        <v>56</v>
      </c>
      <c r="AF71" s="101" t="s">
        <v>57</v>
      </c>
      <c r="AG71" s="101" t="s">
        <v>58</v>
      </c>
      <c r="AH71" s="101" t="s">
        <v>59</v>
      </c>
      <c r="AI71" s="101" t="s">
        <v>60</v>
      </c>
      <c r="AJ71" s="101" t="s">
        <v>61</v>
      </c>
      <c r="AK71" s="101" t="s">
        <v>62</v>
      </c>
      <c r="AL71" s="101" t="s">
        <v>63</v>
      </c>
      <c r="AM71" s="101" t="s">
        <v>45</v>
      </c>
      <c r="AN71" s="101" t="s">
        <v>45</v>
      </c>
      <c r="AQ71" s="19" t="s">
        <v>97</v>
      </c>
      <c r="AS71" s="101" t="s">
        <v>64</v>
      </c>
      <c r="AU71" s="101" t="s">
        <v>65</v>
      </c>
      <c r="AW71" s="101" t="s">
        <v>47</v>
      </c>
      <c r="AX71" s="101" t="s">
        <v>48</v>
      </c>
      <c r="AZ71" s="101" t="s">
        <v>66</v>
      </c>
      <c r="BA71" s="101" t="s">
        <v>48</v>
      </c>
      <c r="BB71" s="101" t="s">
        <v>44</v>
      </c>
      <c r="BD71" s="101" t="s">
        <v>67</v>
      </c>
      <c r="BE71" s="101" t="s">
        <v>68</v>
      </c>
      <c r="BF71" s="101" t="s">
        <v>69</v>
      </c>
      <c r="BG71" s="101" t="s">
        <v>70</v>
      </c>
      <c r="BH71" s="101" t="s">
        <v>70</v>
      </c>
      <c r="BI71" s="101" t="s">
        <v>70</v>
      </c>
      <c r="BJ71" s="101" t="s">
        <v>70</v>
      </c>
      <c r="BM71" s="101" t="s">
        <v>46</v>
      </c>
      <c r="BN71" s="101" t="s">
        <v>310</v>
      </c>
      <c r="BO71" s="101" t="s">
        <v>311</v>
      </c>
      <c r="BP71" s="19" t="s">
        <v>93</v>
      </c>
      <c r="BQ71" s="101" t="s">
        <v>38</v>
      </c>
      <c r="BR71" s="101" t="s">
        <v>45</v>
      </c>
      <c r="BS71" s="101" t="s">
        <v>97</v>
      </c>
      <c r="BU71" s="19" t="s">
        <v>74</v>
      </c>
    </row>
    <row r="72" spans="1:73" ht="15.6">
      <c r="A72" s="38">
        <v>1</v>
      </c>
      <c r="B72" s="30"/>
      <c r="C72" s="40" t="s">
        <v>313</v>
      </c>
      <c r="D72" s="34" t="s">
        <v>317</v>
      </c>
      <c r="E72" s="157" t="s">
        <v>140</v>
      </c>
      <c r="F72" s="35">
        <v>9</v>
      </c>
      <c r="I72" s="33" t="s">
        <v>0</v>
      </c>
      <c r="K72" s="33" t="s">
        <v>315</v>
      </c>
      <c r="L72" s="19" t="s">
        <v>316</v>
      </c>
      <c r="M72" s="123" t="s">
        <v>243</v>
      </c>
      <c r="P72" s="101">
        <v>1</v>
      </c>
      <c r="Q72" s="19" t="s">
        <v>113</v>
      </c>
      <c r="R72" s="101">
        <v>107</v>
      </c>
      <c r="S72" s="101">
        <v>0</v>
      </c>
      <c r="T72" s="19" t="s">
        <v>105</v>
      </c>
      <c r="U72" s="19" t="s">
        <v>104</v>
      </c>
      <c r="V72" s="101">
        <v>0</v>
      </c>
      <c r="W72" s="101">
        <v>0</v>
      </c>
      <c r="X72" s="101">
        <v>0</v>
      </c>
      <c r="Y72" s="101">
        <v>0</v>
      </c>
      <c r="Z72" s="101">
        <v>0</v>
      </c>
      <c r="AA72" s="101">
        <v>0</v>
      </c>
      <c r="AB72" s="101">
        <v>0</v>
      </c>
      <c r="AC72" s="101" t="s">
        <v>27</v>
      </c>
      <c r="AD72" s="101">
        <v>0</v>
      </c>
      <c r="AE72" s="101">
        <v>0</v>
      </c>
      <c r="AF72" s="101">
        <v>0</v>
      </c>
      <c r="AG72" s="101">
        <v>0</v>
      </c>
      <c r="AH72" s="101">
        <v>0</v>
      </c>
      <c r="AI72" s="101">
        <v>0</v>
      </c>
      <c r="AJ72" s="101">
        <v>0</v>
      </c>
      <c r="AK72" s="101">
        <v>0</v>
      </c>
      <c r="AL72" s="21">
        <v>40</v>
      </c>
      <c r="AM72" s="101">
        <v>4</v>
      </c>
      <c r="AN72" s="101">
        <v>0</v>
      </c>
      <c r="AO72" s="101">
        <v>4</v>
      </c>
      <c r="AQ72" s="101">
        <v>1</v>
      </c>
      <c r="AS72" s="101">
        <v>10040000</v>
      </c>
      <c r="AU72" s="101">
        <v>10003000</v>
      </c>
      <c r="AW72" s="101">
        <v>1</v>
      </c>
      <c r="AX72" s="101">
        <v>0</v>
      </c>
      <c r="AZ72" s="101">
        <v>1</v>
      </c>
      <c r="BA72" s="101">
        <v>99999999</v>
      </c>
      <c r="BB72" s="101">
        <v>99999999001</v>
      </c>
      <c r="BD72" s="101">
        <v>10003000</v>
      </c>
      <c r="BE72" s="101">
        <v>10003000009</v>
      </c>
      <c r="BF72" s="101">
        <v>11</v>
      </c>
      <c r="BG72" s="101">
        <v>3</v>
      </c>
      <c r="BH72" s="101">
        <v>0</v>
      </c>
      <c r="BI72" s="101">
        <v>0</v>
      </c>
      <c r="BJ72" s="101">
        <v>9</v>
      </c>
      <c r="BM72" s="101" t="s">
        <v>0</v>
      </c>
      <c r="BN72" s="101" t="s">
        <v>313</v>
      </c>
      <c r="BO72" s="152" t="s">
        <v>317</v>
      </c>
      <c r="BP72" s="152" t="s">
        <v>140</v>
      </c>
      <c r="BQ72" s="101">
        <v>9</v>
      </c>
      <c r="BR72" s="19" t="s">
        <v>291</v>
      </c>
      <c r="BS72" s="19" t="s">
        <v>291</v>
      </c>
      <c r="BU72" s="19" t="s">
        <v>459</v>
      </c>
    </row>
    <row r="73" spans="1:73" ht="15.75" customHeight="1">
      <c r="A73" s="38">
        <v>2</v>
      </c>
      <c r="B73" s="30"/>
      <c r="C73" s="40" t="s">
        <v>323</v>
      </c>
      <c r="D73" s="34" t="s">
        <v>325</v>
      </c>
      <c r="E73" s="157" t="s">
        <v>227</v>
      </c>
      <c r="F73" s="35">
        <v>6</v>
      </c>
      <c r="I73" s="33" t="s">
        <v>1</v>
      </c>
      <c r="K73" s="33" t="s">
        <v>320</v>
      </c>
      <c r="L73" s="19" t="s">
        <v>321</v>
      </c>
      <c r="M73" s="123" t="s">
        <v>244</v>
      </c>
      <c r="P73" s="101">
        <v>2</v>
      </c>
      <c r="Q73" s="19" t="s">
        <v>113</v>
      </c>
      <c r="R73" s="101">
        <v>999</v>
      </c>
      <c r="S73" s="101">
        <v>1</v>
      </c>
      <c r="T73" s="19" t="s">
        <v>105</v>
      </c>
      <c r="U73" s="19" t="s">
        <v>104</v>
      </c>
      <c r="V73" s="101">
        <v>0</v>
      </c>
      <c r="W73" s="101">
        <v>0</v>
      </c>
      <c r="X73" s="101">
        <v>0</v>
      </c>
      <c r="Y73" s="101">
        <v>0</v>
      </c>
      <c r="Z73" s="101">
        <v>0</v>
      </c>
      <c r="AA73" s="101">
        <v>0</v>
      </c>
      <c r="AB73" s="101">
        <v>0</v>
      </c>
      <c r="AC73" s="101" t="s">
        <v>27</v>
      </c>
      <c r="AD73" s="101">
        <v>0</v>
      </c>
      <c r="AE73" s="101">
        <v>0</v>
      </c>
      <c r="AF73" s="101">
        <v>0</v>
      </c>
      <c r="AG73" s="101">
        <v>0</v>
      </c>
      <c r="AH73" s="101">
        <v>0</v>
      </c>
      <c r="AI73" s="101">
        <v>0</v>
      </c>
      <c r="AJ73" s="101">
        <v>0</v>
      </c>
      <c r="AK73" s="101">
        <v>0</v>
      </c>
      <c r="AL73" s="21">
        <v>40</v>
      </c>
      <c r="AM73" s="101">
        <v>4</v>
      </c>
      <c r="AN73" s="101">
        <v>0</v>
      </c>
      <c r="AO73" s="101">
        <v>4</v>
      </c>
      <c r="AQ73" s="101">
        <v>1</v>
      </c>
      <c r="AS73" s="101">
        <v>99999999</v>
      </c>
      <c r="AU73" s="101">
        <v>10003000</v>
      </c>
      <c r="AW73" s="101">
        <v>0</v>
      </c>
      <c r="AX73" s="101">
        <v>0</v>
      </c>
      <c r="AZ73" s="101">
        <v>2</v>
      </c>
      <c r="BA73" s="101">
        <v>99999999</v>
      </c>
      <c r="BB73" s="101">
        <v>99999999002</v>
      </c>
      <c r="BD73" s="101">
        <v>10028000</v>
      </c>
      <c r="BE73" s="101">
        <v>10028000006</v>
      </c>
      <c r="BF73" s="101">
        <v>11</v>
      </c>
      <c r="BG73" s="101">
        <v>28</v>
      </c>
      <c r="BH73" s="101">
        <v>0</v>
      </c>
      <c r="BI73" s="101">
        <v>0</v>
      </c>
      <c r="BJ73" s="101">
        <v>6</v>
      </c>
      <c r="BM73" s="101" t="s">
        <v>1</v>
      </c>
      <c r="BN73" s="101" t="s">
        <v>323</v>
      </c>
      <c r="BO73" s="152" t="s">
        <v>325</v>
      </c>
      <c r="BP73" s="152" t="s">
        <v>227</v>
      </c>
      <c r="BQ73" s="101">
        <v>6</v>
      </c>
      <c r="BR73" s="19" t="s">
        <v>291</v>
      </c>
      <c r="BS73" s="19" t="s">
        <v>291</v>
      </c>
      <c r="BU73" s="19" t="s">
        <v>460</v>
      </c>
    </row>
    <row r="74" spans="1:73" ht="15.75" customHeight="1">
      <c r="A74" s="38">
        <v>3</v>
      </c>
      <c r="B74" s="30"/>
      <c r="C74" s="40" t="s">
        <v>335</v>
      </c>
      <c r="D74" s="34" t="s">
        <v>339</v>
      </c>
      <c r="E74" s="157" t="s">
        <v>189</v>
      </c>
      <c r="F74" s="35">
        <v>11</v>
      </c>
      <c r="I74" s="33" t="s">
        <v>2</v>
      </c>
      <c r="K74" s="33" t="s">
        <v>313</v>
      </c>
      <c r="L74" s="19" t="s">
        <v>317</v>
      </c>
      <c r="M74" s="123" t="s">
        <v>140</v>
      </c>
      <c r="P74" s="101">
        <v>3</v>
      </c>
      <c r="Q74" s="19" t="s">
        <v>113</v>
      </c>
      <c r="R74" s="101">
        <v>999</v>
      </c>
      <c r="S74" s="101">
        <v>1</v>
      </c>
      <c r="T74" s="19" t="s">
        <v>106</v>
      </c>
      <c r="U74" s="19" t="s">
        <v>104</v>
      </c>
      <c r="V74" s="101">
        <v>0</v>
      </c>
      <c r="W74" s="101">
        <v>0</v>
      </c>
      <c r="X74" s="101">
        <v>0</v>
      </c>
      <c r="Y74" s="101">
        <v>0</v>
      </c>
      <c r="Z74" s="101">
        <v>0</v>
      </c>
      <c r="AA74" s="101">
        <v>0</v>
      </c>
      <c r="AB74" s="101">
        <v>0</v>
      </c>
      <c r="AC74" s="101" t="s">
        <v>27</v>
      </c>
      <c r="AD74" s="101">
        <v>0</v>
      </c>
      <c r="AE74" s="101">
        <v>0</v>
      </c>
      <c r="AF74" s="101">
        <v>0</v>
      </c>
      <c r="AG74" s="101">
        <v>0</v>
      </c>
      <c r="AH74" s="101">
        <v>0</v>
      </c>
      <c r="AI74" s="101">
        <v>0</v>
      </c>
      <c r="AJ74" s="101">
        <v>0</v>
      </c>
      <c r="AK74" s="101">
        <v>0</v>
      </c>
      <c r="AL74" s="21">
        <v>40</v>
      </c>
      <c r="AM74" s="101">
        <v>5</v>
      </c>
      <c r="AN74" s="101">
        <v>0</v>
      </c>
      <c r="AO74" s="101">
        <v>5</v>
      </c>
      <c r="AQ74" s="101">
        <v>1</v>
      </c>
      <c r="AS74" s="101">
        <v>99999999</v>
      </c>
      <c r="AU74" s="101">
        <v>10003000</v>
      </c>
      <c r="AW74" s="101">
        <v>0</v>
      </c>
      <c r="AX74" s="101">
        <v>0</v>
      </c>
      <c r="AZ74" s="101">
        <v>3</v>
      </c>
      <c r="BA74" s="101">
        <v>99999999</v>
      </c>
      <c r="BB74" s="101">
        <v>99999999003</v>
      </c>
      <c r="BD74" s="101">
        <v>10036000</v>
      </c>
      <c r="BE74" s="101">
        <v>10036000011</v>
      </c>
      <c r="BF74" s="101">
        <v>11</v>
      </c>
      <c r="BG74" s="101">
        <v>36</v>
      </c>
      <c r="BH74" s="101">
        <v>0</v>
      </c>
      <c r="BI74" s="101">
        <v>0</v>
      </c>
      <c r="BJ74" s="101">
        <v>11</v>
      </c>
      <c r="BM74" s="101" t="s">
        <v>2</v>
      </c>
      <c r="BN74" s="101" t="s">
        <v>335</v>
      </c>
      <c r="BO74" s="152" t="s">
        <v>339</v>
      </c>
      <c r="BP74" s="152" t="s">
        <v>189</v>
      </c>
      <c r="BQ74" s="101">
        <v>11</v>
      </c>
      <c r="BR74" s="19" t="s">
        <v>291</v>
      </c>
      <c r="BS74" s="19" t="s">
        <v>291</v>
      </c>
      <c r="BU74" s="19" t="s">
        <v>461</v>
      </c>
    </row>
    <row r="75" spans="1:73" ht="15.75" customHeight="1">
      <c r="A75" s="38">
        <v>4</v>
      </c>
      <c r="B75" s="31"/>
      <c r="C75" s="40" t="s">
        <v>349</v>
      </c>
      <c r="D75" s="34" t="s">
        <v>353</v>
      </c>
      <c r="E75" s="157" t="s">
        <v>113</v>
      </c>
      <c r="F75" s="35">
        <v>2</v>
      </c>
      <c r="I75" s="33" t="s">
        <v>3</v>
      </c>
      <c r="K75" s="33" t="s">
        <v>328</v>
      </c>
      <c r="L75" s="19" t="s">
        <v>329</v>
      </c>
      <c r="M75" s="123" t="s">
        <v>245</v>
      </c>
      <c r="P75" s="101">
        <v>4</v>
      </c>
      <c r="Q75" s="19" t="s">
        <v>113</v>
      </c>
      <c r="R75" s="101">
        <v>999</v>
      </c>
      <c r="S75" s="101">
        <v>1</v>
      </c>
      <c r="T75" s="19" t="s">
        <v>122</v>
      </c>
      <c r="U75" s="19" t="s">
        <v>104</v>
      </c>
      <c r="V75" s="101">
        <v>0</v>
      </c>
      <c r="W75" s="101">
        <v>0</v>
      </c>
      <c r="X75" s="101">
        <v>0</v>
      </c>
      <c r="Y75" s="101">
        <v>0</v>
      </c>
      <c r="Z75" s="101">
        <v>0</v>
      </c>
      <c r="AA75" s="101">
        <v>0</v>
      </c>
      <c r="AB75" s="101">
        <v>0</v>
      </c>
      <c r="AC75" s="101" t="s">
        <v>27</v>
      </c>
      <c r="AD75" s="101">
        <v>0</v>
      </c>
      <c r="AE75" s="101">
        <v>0</v>
      </c>
      <c r="AF75" s="101">
        <v>0</v>
      </c>
      <c r="AG75" s="101">
        <v>0</v>
      </c>
      <c r="AH75" s="101">
        <v>0</v>
      </c>
      <c r="AI75" s="101">
        <v>0</v>
      </c>
      <c r="AJ75" s="101">
        <v>0</v>
      </c>
      <c r="AK75" s="101">
        <v>0</v>
      </c>
      <c r="AL75" s="21">
        <v>40</v>
      </c>
      <c r="AM75" s="101">
        <v>6</v>
      </c>
      <c r="AN75" s="101">
        <v>0</v>
      </c>
      <c r="AO75" s="101">
        <v>6</v>
      </c>
      <c r="AQ75" s="101">
        <v>1</v>
      </c>
      <c r="AS75" s="101">
        <v>99999999</v>
      </c>
      <c r="AU75" s="101">
        <v>10003000</v>
      </c>
      <c r="AW75" s="101">
        <v>0</v>
      </c>
      <c r="AX75" s="101">
        <v>0</v>
      </c>
      <c r="AZ75" s="101">
        <v>4</v>
      </c>
      <c r="BA75" s="101">
        <v>99999999</v>
      </c>
      <c r="BB75" s="101">
        <v>99999999004</v>
      </c>
      <c r="BD75" s="101">
        <v>10040000</v>
      </c>
      <c r="BE75" s="101">
        <v>10040000002</v>
      </c>
      <c r="BF75" s="101">
        <v>11</v>
      </c>
      <c r="BG75" s="101">
        <v>40</v>
      </c>
      <c r="BH75" s="101">
        <v>0</v>
      </c>
      <c r="BI75" s="101">
        <v>0</v>
      </c>
      <c r="BJ75" s="101">
        <v>2</v>
      </c>
      <c r="BM75" s="101" t="s">
        <v>3</v>
      </c>
      <c r="BN75" s="101" t="s">
        <v>349</v>
      </c>
      <c r="BO75" s="152" t="s">
        <v>353</v>
      </c>
      <c r="BP75" s="152" t="s">
        <v>113</v>
      </c>
      <c r="BQ75" s="101">
        <v>2</v>
      </c>
      <c r="BR75" s="19" t="s">
        <v>291</v>
      </c>
      <c r="BS75" s="19" t="s">
        <v>291</v>
      </c>
      <c r="BU75" s="19" t="s">
        <v>462</v>
      </c>
    </row>
    <row r="76" spans="1:73" ht="15.75" customHeight="1">
      <c r="A76" s="38">
        <v>5</v>
      </c>
      <c r="B76" s="30"/>
      <c r="C76" s="40" t="s">
        <v>359</v>
      </c>
      <c r="D76" s="34" t="s">
        <v>363</v>
      </c>
      <c r="E76" s="157" t="s">
        <v>223</v>
      </c>
      <c r="F76" s="35">
        <v>10</v>
      </c>
      <c r="I76" s="33" t="s">
        <v>4</v>
      </c>
      <c r="K76" s="33" t="s">
        <v>332</v>
      </c>
      <c r="L76" s="19" t="s">
        <v>333</v>
      </c>
      <c r="M76" s="123" t="s">
        <v>246</v>
      </c>
      <c r="P76" s="101">
        <v>5</v>
      </c>
      <c r="Q76" s="19" t="s">
        <v>113</v>
      </c>
      <c r="R76" s="101">
        <v>999</v>
      </c>
      <c r="S76" s="101">
        <v>1</v>
      </c>
      <c r="T76" s="19" t="s">
        <v>122</v>
      </c>
      <c r="U76" s="19" t="s">
        <v>104</v>
      </c>
      <c r="V76" s="101">
        <v>0</v>
      </c>
      <c r="W76" s="101">
        <v>0</v>
      </c>
      <c r="X76" s="101">
        <v>0</v>
      </c>
      <c r="Y76" s="101">
        <v>0</v>
      </c>
      <c r="Z76" s="101">
        <v>0</v>
      </c>
      <c r="AA76" s="101">
        <v>0</v>
      </c>
      <c r="AB76" s="101">
        <v>0</v>
      </c>
      <c r="AC76" s="101" t="s">
        <v>27</v>
      </c>
      <c r="AD76" s="101">
        <v>0</v>
      </c>
      <c r="AE76" s="101">
        <v>0</v>
      </c>
      <c r="AF76" s="101">
        <v>0</v>
      </c>
      <c r="AG76" s="101">
        <v>0</v>
      </c>
      <c r="AH76" s="101">
        <v>0</v>
      </c>
      <c r="AI76" s="101">
        <v>0</v>
      </c>
      <c r="AJ76" s="101">
        <v>0</v>
      </c>
      <c r="AK76" s="101">
        <v>0</v>
      </c>
      <c r="AL76" s="21">
        <v>40</v>
      </c>
      <c r="AM76" s="101">
        <v>6</v>
      </c>
      <c r="AN76" s="101">
        <v>0</v>
      </c>
      <c r="AO76" s="101">
        <v>6</v>
      </c>
      <c r="AQ76" s="101">
        <v>1</v>
      </c>
      <c r="AS76" s="101">
        <v>99999999</v>
      </c>
      <c r="AU76" s="101">
        <v>10003000</v>
      </c>
      <c r="AW76" s="101">
        <v>0</v>
      </c>
      <c r="AX76" s="101">
        <v>0</v>
      </c>
      <c r="AZ76" s="101">
        <v>5</v>
      </c>
      <c r="BA76" s="101">
        <v>99999999</v>
      </c>
      <c r="BB76" s="101">
        <v>99999999005</v>
      </c>
      <c r="BD76" s="101">
        <v>10043000</v>
      </c>
      <c r="BE76" s="101">
        <v>10043000010</v>
      </c>
      <c r="BF76" s="101">
        <v>11</v>
      </c>
      <c r="BG76" s="101">
        <v>43</v>
      </c>
      <c r="BH76" s="101">
        <v>0</v>
      </c>
      <c r="BI76" s="101">
        <v>0</v>
      </c>
      <c r="BJ76" s="101">
        <v>10</v>
      </c>
      <c r="BM76" s="101" t="s">
        <v>4</v>
      </c>
      <c r="BN76" s="101" t="s">
        <v>359</v>
      </c>
      <c r="BO76" s="152" t="s">
        <v>363</v>
      </c>
      <c r="BP76" s="152" t="s">
        <v>223</v>
      </c>
      <c r="BQ76" s="101">
        <v>10</v>
      </c>
      <c r="BR76" s="19" t="s">
        <v>291</v>
      </c>
      <c r="BS76" s="19" t="s">
        <v>291</v>
      </c>
      <c r="BU76" s="19" t="s">
        <v>463</v>
      </c>
    </row>
    <row r="77" spans="1:73" ht="15.75" customHeight="1">
      <c r="A77" s="38">
        <v>6</v>
      </c>
      <c r="B77" s="30"/>
      <c r="C77" s="40" t="s">
        <v>373</v>
      </c>
      <c r="D77" s="34" t="s">
        <v>377</v>
      </c>
      <c r="E77" s="157" t="s">
        <v>190</v>
      </c>
      <c r="F77" s="35">
        <v>19</v>
      </c>
      <c r="I77" s="33" t="s">
        <v>5</v>
      </c>
      <c r="K77" s="33" t="s">
        <v>337</v>
      </c>
      <c r="L77" s="19" t="s">
        <v>338</v>
      </c>
      <c r="M77" s="123" t="s">
        <v>247</v>
      </c>
      <c r="P77" s="101">
        <v>6</v>
      </c>
      <c r="Q77" s="19" t="s">
        <v>113</v>
      </c>
      <c r="R77" s="101">
        <v>77</v>
      </c>
      <c r="S77" s="101">
        <v>0</v>
      </c>
      <c r="T77" s="19" t="s">
        <v>122</v>
      </c>
      <c r="U77" s="19" t="s">
        <v>104</v>
      </c>
      <c r="V77" s="101">
        <v>0</v>
      </c>
      <c r="W77" s="101">
        <v>0</v>
      </c>
      <c r="X77" s="101">
        <v>0</v>
      </c>
      <c r="Y77" s="101">
        <v>0</v>
      </c>
      <c r="Z77" s="101">
        <v>0</v>
      </c>
      <c r="AA77" s="101">
        <v>0</v>
      </c>
      <c r="AB77" s="101">
        <v>0</v>
      </c>
      <c r="AC77" s="101" t="s">
        <v>27</v>
      </c>
      <c r="AD77" s="101">
        <v>0</v>
      </c>
      <c r="AE77" s="101">
        <v>0</v>
      </c>
      <c r="AF77" s="101">
        <v>0</v>
      </c>
      <c r="AG77" s="101">
        <v>0</v>
      </c>
      <c r="AH77" s="101">
        <v>0</v>
      </c>
      <c r="AI77" s="101">
        <v>0</v>
      </c>
      <c r="AJ77" s="101">
        <v>0</v>
      </c>
      <c r="AK77" s="101">
        <v>0</v>
      </c>
      <c r="AL77" s="21">
        <v>40</v>
      </c>
      <c r="AM77" s="101">
        <v>6</v>
      </c>
      <c r="AN77" s="101">
        <v>0</v>
      </c>
      <c r="AO77" s="101">
        <v>6</v>
      </c>
      <c r="AQ77" s="101">
        <v>1</v>
      </c>
      <c r="AS77" s="101">
        <v>10040000</v>
      </c>
      <c r="AU77" s="101">
        <v>10003000</v>
      </c>
      <c r="AW77" s="101">
        <v>0</v>
      </c>
      <c r="AX77" s="101">
        <v>0</v>
      </c>
      <c r="AZ77" s="101">
        <v>6</v>
      </c>
      <c r="BA77" s="101">
        <v>99999999</v>
      </c>
      <c r="BB77" s="101">
        <v>99999999006</v>
      </c>
      <c r="BD77" s="101">
        <v>10044000</v>
      </c>
      <c r="BE77" s="101">
        <v>10044000019</v>
      </c>
      <c r="BF77" s="101">
        <v>11</v>
      </c>
      <c r="BG77" s="101">
        <v>44</v>
      </c>
      <c r="BH77" s="101">
        <v>0</v>
      </c>
      <c r="BI77" s="101">
        <v>0</v>
      </c>
      <c r="BJ77" s="101">
        <v>19</v>
      </c>
      <c r="BM77" s="101" t="s">
        <v>5</v>
      </c>
      <c r="BN77" s="101" t="s">
        <v>373</v>
      </c>
      <c r="BO77" s="152" t="s">
        <v>377</v>
      </c>
      <c r="BP77" s="152" t="s">
        <v>190</v>
      </c>
      <c r="BQ77" s="101">
        <v>19</v>
      </c>
      <c r="BR77" s="19" t="s">
        <v>291</v>
      </c>
      <c r="BS77" s="19" t="s">
        <v>291</v>
      </c>
      <c r="BU77" s="19" t="s">
        <v>464</v>
      </c>
    </row>
    <row r="78" spans="1:73" ht="15.75" customHeight="1">
      <c r="A78" s="38">
        <v>7</v>
      </c>
      <c r="B78" s="30"/>
      <c r="C78" s="40" t="s">
        <v>387</v>
      </c>
      <c r="D78" s="34" t="s">
        <v>391</v>
      </c>
      <c r="E78" s="157" t="s">
        <v>107</v>
      </c>
      <c r="F78" s="35">
        <v>4</v>
      </c>
      <c r="I78" s="33" t="s">
        <v>6</v>
      </c>
      <c r="K78" s="33" t="s">
        <v>342</v>
      </c>
      <c r="L78" s="19" t="s">
        <v>343</v>
      </c>
      <c r="M78" s="123" t="s">
        <v>248</v>
      </c>
      <c r="P78" s="101">
        <v>7</v>
      </c>
      <c r="Q78" s="19" t="s">
        <v>113</v>
      </c>
      <c r="R78" s="101">
        <v>999</v>
      </c>
      <c r="S78" s="101">
        <v>1</v>
      </c>
      <c r="T78" s="19" t="s">
        <v>105</v>
      </c>
      <c r="U78" s="19" t="s">
        <v>104</v>
      </c>
      <c r="V78" s="101">
        <v>0</v>
      </c>
      <c r="W78" s="101">
        <v>0</v>
      </c>
      <c r="X78" s="101">
        <v>0</v>
      </c>
      <c r="Y78" s="101">
        <v>0</v>
      </c>
      <c r="Z78" s="101">
        <v>0</v>
      </c>
      <c r="AA78" s="101">
        <v>0</v>
      </c>
      <c r="AB78" s="101">
        <v>0</v>
      </c>
      <c r="AC78" s="101" t="s">
        <v>27</v>
      </c>
      <c r="AD78" s="101">
        <v>0</v>
      </c>
      <c r="AE78" s="101">
        <v>0</v>
      </c>
      <c r="AF78" s="101">
        <v>0</v>
      </c>
      <c r="AG78" s="101">
        <v>0</v>
      </c>
      <c r="AH78" s="101">
        <v>0</v>
      </c>
      <c r="AI78" s="101">
        <v>0</v>
      </c>
      <c r="AJ78" s="101">
        <v>0</v>
      </c>
      <c r="AK78" s="101">
        <v>0</v>
      </c>
      <c r="AL78" s="21">
        <v>40</v>
      </c>
      <c r="AM78" s="101">
        <v>4</v>
      </c>
      <c r="AN78" s="101">
        <v>0</v>
      </c>
      <c r="AO78" s="101">
        <v>4</v>
      </c>
      <c r="AQ78" s="101">
        <v>1</v>
      </c>
      <c r="AS78" s="101">
        <v>99999999</v>
      </c>
      <c r="AU78" s="101">
        <v>10003000</v>
      </c>
      <c r="AW78" s="101">
        <v>0</v>
      </c>
      <c r="AX78" s="101">
        <v>0</v>
      </c>
      <c r="AZ78" s="101">
        <v>7</v>
      </c>
      <c r="BA78" s="101">
        <v>99999999</v>
      </c>
      <c r="BB78" s="101">
        <v>99999999007</v>
      </c>
      <c r="BD78" s="101">
        <v>10046000</v>
      </c>
      <c r="BE78" s="101">
        <v>10046000004</v>
      </c>
      <c r="BF78" s="101">
        <v>11</v>
      </c>
      <c r="BG78" s="101">
        <v>46</v>
      </c>
      <c r="BH78" s="101">
        <v>0</v>
      </c>
      <c r="BI78" s="101">
        <v>0</v>
      </c>
      <c r="BJ78" s="101">
        <v>4</v>
      </c>
      <c r="BM78" s="101" t="s">
        <v>6</v>
      </c>
      <c r="BN78" s="101" t="s">
        <v>387</v>
      </c>
      <c r="BO78" s="152" t="s">
        <v>391</v>
      </c>
      <c r="BP78" s="152" t="s">
        <v>107</v>
      </c>
      <c r="BQ78" s="101">
        <v>4</v>
      </c>
      <c r="BR78" s="19" t="s">
        <v>291</v>
      </c>
      <c r="BS78" s="19" t="s">
        <v>291</v>
      </c>
      <c r="BU78" s="19" t="s">
        <v>465</v>
      </c>
    </row>
    <row r="79" spans="1:73" ht="15.75" customHeight="1">
      <c r="A79" s="38">
        <v>8</v>
      </c>
      <c r="B79" s="30"/>
      <c r="C79" s="40" t="s">
        <v>401</v>
      </c>
      <c r="D79" s="34" t="s">
        <v>405</v>
      </c>
      <c r="E79" s="157" t="s">
        <v>130</v>
      </c>
      <c r="F79" s="35">
        <v>1</v>
      </c>
      <c r="I79" s="33" t="s">
        <v>7</v>
      </c>
      <c r="K79" s="33" t="s">
        <v>346</v>
      </c>
      <c r="L79" s="19" t="s">
        <v>347</v>
      </c>
      <c r="M79" s="123" t="s">
        <v>249</v>
      </c>
      <c r="P79" s="101">
        <v>8</v>
      </c>
      <c r="Q79" s="19" t="s">
        <v>107</v>
      </c>
      <c r="R79" s="101">
        <v>26</v>
      </c>
      <c r="S79" s="101">
        <v>0</v>
      </c>
      <c r="T79" s="19" t="s">
        <v>105</v>
      </c>
      <c r="U79" s="19" t="s">
        <v>104</v>
      </c>
      <c r="V79" s="101">
        <v>0</v>
      </c>
      <c r="W79" s="101">
        <v>0</v>
      </c>
      <c r="X79" s="101">
        <v>0</v>
      </c>
      <c r="Y79" s="101">
        <v>0</v>
      </c>
      <c r="Z79" s="101">
        <v>0</v>
      </c>
      <c r="AA79" s="101">
        <v>0</v>
      </c>
      <c r="AB79" s="101">
        <v>0</v>
      </c>
      <c r="AC79" s="101">
        <v>0</v>
      </c>
      <c r="AD79" s="101">
        <v>0</v>
      </c>
      <c r="AE79" s="101" t="s">
        <v>28</v>
      </c>
      <c r="AF79" s="101">
        <v>0</v>
      </c>
      <c r="AG79" s="101">
        <v>0</v>
      </c>
      <c r="AH79" s="101">
        <v>0</v>
      </c>
      <c r="AI79" s="101">
        <v>0</v>
      </c>
      <c r="AJ79" s="101">
        <v>0</v>
      </c>
      <c r="AK79" s="101">
        <v>0</v>
      </c>
      <c r="AL79" s="21">
        <v>46</v>
      </c>
      <c r="AM79" s="101">
        <v>4</v>
      </c>
      <c r="AN79" s="101">
        <v>0</v>
      </c>
      <c r="AO79" s="101">
        <v>4</v>
      </c>
      <c r="AQ79" s="101">
        <v>1</v>
      </c>
      <c r="AS79" s="101">
        <v>10046000</v>
      </c>
      <c r="AU79" s="101">
        <v>10003000</v>
      </c>
      <c r="AW79" s="101">
        <v>0</v>
      </c>
      <c r="AX79" s="101">
        <v>0</v>
      </c>
      <c r="AZ79" s="101">
        <v>8</v>
      </c>
      <c r="BA79" s="101">
        <v>99999999</v>
      </c>
      <c r="BB79" s="101">
        <v>99999999008</v>
      </c>
      <c r="BD79" s="101">
        <v>10048000</v>
      </c>
      <c r="BE79" s="101">
        <v>10048000001</v>
      </c>
      <c r="BF79" s="101">
        <v>11</v>
      </c>
      <c r="BG79" s="101">
        <v>48</v>
      </c>
      <c r="BH79" s="101">
        <v>0</v>
      </c>
      <c r="BI79" s="101">
        <v>0</v>
      </c>
      <c r="BJ79" s="101">
        <v>1</v>
      </c>
      <c r="BM79" s="101" t="s">
        <v>7</v>
      </c>
      <c r="BN79" s="101" t="s">
        <v>401</v>
      </c>
      <c r="BO79" s="152" t="s">
        <v>405</v>
      </c>
      <c r="BP79" s="152" t="s">
        <v>130</v>
      </c>
      <c r="BQ79" s="101">
        <v>1</v>
      </c>
      <c r="BR79" s="19" t="s">
        <v>291</v>
      </c>
      <c r="BS79" s="19" t="s">
        <v>291</v>
      </c>
      <c r="BU79" s="19" t="s">
        <v>466</v>
      </c>
    </row>
    <row r="80" spans="1:73" ht="15.75" customHeight="1">
      <c r="A80" s="38">
        <v>9</v>
      </c>
      <c r="B80" s="30"/>
      <c r="C80" s="40" t="s">
        <v>407</v>
      </c>
      <c r="D80" s="34" t="s">
        <v>411</v>
      </c>
      <c r="E80" s="157" t="s">
        <v>128</v>
      </c>
      <c r="F80" s="35">
        <v>5</v>
      </c>
      <c r="I80" s="33" t="s">
        <v>8</v>
      </c>
      <c r="K80" s="33" t="s">
        <v>351</v>
      </c>
      <c r="L80" s="19" t="s">
        <v>352</v>
      </c>
      <c r="M80" s="123" t="s">
        <v>250</v>
      </c>
      <c r="P80" s="101">
        <v>9</v>
      </c>
      <c r="Q80" s="19" t="s">
        <v>107</v>
      </c>
      <c r="R80" s="101">
        <v>999</v>
      </c>
      <c r="S80" s="101">
        <v>1</v>
      </c>
      <c r="T80" s="19" t="s">
        <v>105</v>
      </c>
      <c r="U80" s="19" t="s">
        <v>104</v>
      </c>
      <c r="V80" s="101">
        <v>0</v>
      </c>
      <c r="W80" s="101">
        <v>0</v>
      </c>
      <c r="X80" s="101">
        <v>0</v>
      </c>
      <c r="Y80" s="101">
        <v>0</v>
      </c>
      <c r="Z80" s="101">
        <v>0</v>
      </c>
      <c r="AA80" s="101">
        <v>0</v>
      </c>
      <c r="AB80" s="101">
        <v>0</v>
      </c>
      <c r="AC80" s="101">
        <v>0</v>
      </c>
      <c r="AD80" s="101">
        <v>0</v>
      </c>
      <c r="AE80" s="101" t="s">
        <v>28</v>
      </c>
      <c r="AF80" s="101">
        <v>0</v>
      </c>
      <c r="AG80" s="101">
        <v>0</v>
      </c>
      <c r="AH80" s="101">
        <v>0</v>
      </c>
      <c r="AI80" s="101">
        <v>0</v>
      </c>
      <c r="AJ80" s="101">
        <v>0</v>
      </c>
      <c r="AK80" s="101">
        <v>0</v>
      </c>
      <c r="AL80" s="21">
        <v>46</v>
      </c>
      <c r="AM80" s="101">
        <v>4</v>
      </c>
      <c r="AN80" s="101">
        <v>0</v>
      </c>
      <c r="AO80" s="101">
        <v>4</v>
      </c>
      <c r="AQ80" s="101">
        <v>1</v>
      </c>
      <c r="AS80" s="101">
        <v>99999999</v>
      </c>
      <c r="AU80" s="101">
        <v>10003000</v>
      </c>
      <c r="AW80" s="101">
        <v>0</v>
      </c>
      <c r="AX80" s="101">
        <v>1</v>
      </c>
      <c r="AZ80" s="101">
        <v>9</v>
      </c>
      <c r="BA80" s="101">
        <v>10003000</v>
      </c>
      <c r="BB80" s="101">
        <v>10003000009</v>
      </c>
      <c r="BD80" s="101">
        <v>10051000</v>
      </c>
      <c r="BE80" s="101">
        <v>10051000005</v>
      </c>
      <c r="BF80" s="101">
        <v>11</v>
      </c>
      <c r="BG80" s="101">
        <v>51</v>
      </c>
      <c r="BH80" s="101">
        <v>0</v>
      </c>
      <c r="BI80" s="101">
        <v>0</v>
      </c>
      <c r="BJ80" s="101">
        <v>5</v>
      </c>
      <c r="BM80" s="101" t="s">
        <v>8</v>
      </c>
      <c r="BN80" s="101" t="s">
        <v>407</v>
      </c>
      <c r="BO80" s="152" t="s">
        <v>411</v>
      </c>
      <c r="BP80" s="152" t="s">
        <v>128</v>
      </c>
      <c r="BQ80" s="101">
        <v>5</v>
      </c>
      <c r="BR80" s="19" t="s">
        <v>291</v>
      </c>
      <c r="BS80" s="19" t="s">
        <v>291</v>
      </c>
      <c r="BU80" s="19" t="s">
        <v>467</v>
      </c>
    </row>
    <row r="81" spans="1:73" ht="15.75" customHeight="1">
      <c r="A81" s="38">
        <v>10</v>
      </c>
      <c r="B81" s="30"/>
      <c r="C81" s="40" t="s">
        <v>417</v>
      </c>
      <c r="D81" s="34" t="s">
        <v>421</v>
      </c>
      <c r="E81" s="157" t="s">
        <v>211</v>
      </c>
      <c r="F81" s="35">
        <v>14</v>
      </c>
      <c r="I81" s="33" t="s">
        <v>9</v>
      </c>
      <c r="K81" s="33" t="s">
        <v>356</v>
      </c>
      <c r="L81" s="19" t="s">
        <v>357</v>
      </c>
      <c r="M81" s="123" t="s">
        <v>251</v>
      </c>
      <c r="P81" s="101">
        <v>10</v>
      </c>
      <c r="Q81" s="19" t="s">
        <v>107</v>
      </c>
      <c r="R81" s="101">
        <v>140</v>
      </c>
      <c r="S81" s="101">
        <v>0</v>
      </c>
      <c r="T81" s="19" t="s">
        <v>105</v>
      </c>
      <c r="U81" s="19" t="s">
        <v>104</v>
      </c>
      <c r="V81" s="101">
        <v>0</v>
      </c>
      <c r="W81" s="101">
        <v>0</v>
      </c>
      <c r="X81" s="101">
        <v>0</v>
      </c>
      <c r="Y81" s="101">
        <v>0</v>
      </c>
      <c r="Z81" s="101">
        <v>0</v>
      </c>
      <c r="AA81" s="101">
        <v>0</v>
      </c>
      <c r="AB81" s="101">
        <v>0</v>
      </c>
      <c r="AC81" s="101">
        <v>0</v>
      </c>
      <c r="AD81" s="101">
        <v>0</v>
      </c>
      <c r="AE81" s="101" t="s">
        <v>28</v>
      </c>
      <c r="AF81" s="101">
        <v>0</v>
      </c>
      <c r="AG81" s="101">
        <v>0</v>
      </c>
      <c r="AH81" s="101">
        <v>0</v>
      </c>
      <c r="AI81" s="101">
        <v>0</v>
      </c>
      <c r="AJ81" s="101">
        <v>0</v>
      </c>
      <c r="AK81" s="101">
        <v>0</v>
      </c>
      <c r="AL81" s="21">
        <v>46</v>
      </c>
      <c r="AM81" s="101">
        <v>4</v>
      </c>
      <c r="AN81" s="101">
        <v>0</v>
      </c>
      <c r="AO81" s="101">
        <v>4</v>
      </c>
      <c r="AQ81" s="101">
        <v>1</v>
      </c>
      <c r="AS81" s="101">
        <v>10046000</v>
      </c>
      <c r="AU81" s="101">
        <v>10028000</v>
      </c>
      <c r="AW81" s="101">
        <v>1</v>
      </c>
      <c r="AX81" s="101">
        <v>0</v>
      </c>
      <c r="AZ81" s="101">
        <v>1</v>
      </c>
      <c r="BA81" s="101">
        <v>99999999</v>
      </c>
      <c r="BB81" s="101">
        <v>99999999001</v>
      </c>
      <c r="BD81" s="101">
        <v>10071000</v>
      </c>
      <c r="BE81" s="101">
        <v>10071000014</v>
      </c>
      <c r="BF81" s="101">
        <v>11</v>
      </c>
      <c r="BG81" s="101">
        <v>71</v>
      </c>
      <c r="BH81" s="101">
        <v>0</v>
      </c>
      <c r="BI81" s="101">
        <v>0</v>
      </c>
      <c r="BJ81" s="101">
        <v>14</v>
      </c>
      <c r="BM81" s="101" t="s">
        <v>9</v>
      </c>
      <c r="BN81" s="101" t="s">
        <v>417</v>
      </c>
      <c r="BO81" s="152" t="s">
        <v>421</v>
      </c>
      <c r="BP81" s="152" t="s">
        <v>211</v>
      </c>
      <c r="BQ81" s="101">
        <v>14</v>
      </c>
      <c r="BR81" s="19" t="s">
        <v>291</v>
      </c>
      <c r="BS81" s="19" t="s">
        <v>291</v>
      </c>
      <c r="BU81" s="19" t="s">
        <v>468</v>
      </c>
    </row>
    <row r="82" spans="1:73" ht="15.75" customHeight="1">
      <c r="A82" s="38">
        <v>11</v>
      </c>
      <c r="B82" s="30"/>
      <c r="C82" s="40" t="s">
        <v>417</v>
      </c>
      <c r="D82" s="34" t="s">
        <v>434</v>
      </c>
      <c r="E82" s="157" t="s">
        <v>142</v>
      </c>
      <c r="F82" s="35">
        <v>2</v>
      </c>
      <c r="I82" s="33" t="s">
        <v>10</v>
      </c>
      <c r="K82" s="33" t="s">
        <v>361</v>
      </c>
      <c r="L82" s="19" t="s">
        <v>362</v>
      </c>
      <c r="M82" s="123" t="s">
        <v>252</v>
      </c>
      <c r="P82" s="101">
        <v>11</v>
      </c>
      <c r="Q82" s="19" t="s">
        <v>107</v>
      </c>
      <c r="R82" s="101">
        <v>16</v>
      </c>
      <c r="S82" s="101">
        <v>0</v>
      </c>
      <c r="T82" s="19" t="s">
        <v>106</v>
      </c>
      <c r="U82" s="19" t="s">
        <v>104</v>
      </c>
      <c r="V82" s="101">
        <v>0</v>
      </c>
      <c r="W82" s="101">
        <v>0</v>
      </c>
      <c r="X82" s="101">
        <v>0</v>
      </c>
      <c r="Y82" s="101">
        <v>0</v>
      </c>
      <c r="Z82" s="101">
        <v>0</v>
      </c>
      <c r="AA82" s="101">
        <v>0</v>
      </c>
      <c r="AB82" s="101">
        <v>0</v>
      </c>
      <c r="AC82" s="101">
        <v>0</v>
      </c>
      <c r="AD82" s="101">
        <v>0</v>
      </c>
      <c r="AE82" s="101" t="s">
        <v>28</v>
      </c>
      <c r="AF82" s="101">
        <v>0</v>
      </c>
      <c r="AG82" s="101">
        <v>0</v>
      </c>
      <c r="AH82" s="101">
        <v>0</v>
      </c>
      <c r="AI82" s="101">
        <v>0</v>
      </c>
      <c r="AJ82" s="101">
        <v>0</v>
      </c>
      <c r="AK82" s="101">
        <v>0</v>
      </c>
      <c r="AL82" s="21">
        <v>46</v>
      </c>
      <c r="AM82" s="101">
        <v>5</v>
      </c>
      <c r="AN82" s="101">
        <v>0</v>
      </c>
      <c r="AO82" s="101">
        <v>5</v>
      </c>
      <c r="AQ82" s="101">
        <v>1</v>
      </c>
      <c r="AS82" s="101">
        <v>10046000</v>
      </c>
      <c r="AU82" s="101">
        <v>10028000</v>
      </c>
      <c r="AW82" s="101">
        <v>0</v>
      </c>
      <c r="AX82" s="101">
        <v>0</v>
      </c>
      <c r="AZ82" s="101">
        <v>2</v>
      </c>
      <c r="BA82" s="101">
        <v>99999999</v>
      </c>
      <c r="BB82" s="101">
        <v>99999999002</v>
      </c>
      <c r="BD82" s="101">
        <v>10073000</v>
      </c>
      <c r="BE82" s="101">
        <v>10073000002</v>
      </c>
      <c r="BF82" s="101">
        <v>11</v>
      </c>
      <c r="BG82" s="101">
        <v>73</v>
      </c>
      <c r="BH82" s="101">
        <v>0</v>
      </c>
      <c r="BI82" s="101">
        <v>0</v>
      </c>
      <c r="BJ82" s="101">
        <v>2</v>
      </c>
      <c r="BM82" s="101" t="s">
        <v>10</v>
      </c>
      <c r="BN82" s="101" t="s">
        <v>417</v>
      </c>
      <c r="BO82" s="152" t="s">
        <v>434</v>
      </c>
      <c r="BP82" s="152" t="s">
        <v>142</v>
      </c>
      <c r="BQ82" s="101">
        <v>2</v>
      </c>
      <c r="BR82" s="19" t="s">
        <v>291</v>
      </c>
      <c r="BS82" s="19" t="s">
        <v>291</v>
      </c>
      <c r="BU82" s="19" t="s">
        <v>469</v>
      </c>
    </row>
    <row r="83" spans="1:73" ht="13.5" customHeight="1" thickBot="1">
      <c r="A83" s="94">
        <v>12</v>
      </c>
      <c r="B83" s="51"/>
      <c r="C83" s="52" t="s">
        <v>417</v>
      </c>
      <c r="D83" s="53" t="s">
        <v>439</v>
      </c>
      <c r="E83" s="279" t="s">
        <v>155</v>
      </c>
      <c r="F83" s="54">
        <v>4</v>
      </c>
      <c r="I83" s="33" t="s">
        <v>11</v>
      </c>
      <c r="K83" s="33" t="s">
        <v>366</v>
      </c>
      <c r="L83" s="19" t="s">
        <v>367</v>
      </c>
      <c r="M83" s="123" t="s">
        <v>253</v>
      </c>
      <c r="P83" s="101">
        <v>12</v>
      </c>
      <c r="Q83" s="19" t="s">
        <v>107</v>
      </c>
      <c r="R83" s="101">
        <v>119</v>
      </c>
      <c r="S83" s="101">
        <v>0</v>
      </c>
      <c r="T83" s="19" t="s">
        <v>122</v>
      </c>
      <c r="U83" s="19" t="s">
        <v>104</v>
      </c>
      <c r="V83" s="101">
        <v>0</v>
      </c>
      <c r="W83" s="101">
        <v>0</v>
      </c>
      <c r="X83" s="101">
        <v>0</v>
      </c>
      <c r="Y83" s="101">
        <v>0</v>
      </c>
      <c r="Z83" s="101">
        <v>0</v>
      </c>
      <c r="AA83" s="101">
        <v>0</v>
      </c>
      <c r="AB83" s="101">
        <v>0</v>
      </c>
      <c r="AC83" s="101">
        <v>0</v>
      </c>
      <c r="AD83" s="101">
        <v>0</v>
      </c>
      <c r="AE83" s="101" t="s">
        <v>28</v>
      </c>
      <c r="AF83" s="101">
        <v>0</v>
      </c>
      <c r="AG83" s="101">
        <v>0</v>
      </c>
      <c r="AH83" s="101">
        <v>0</v>
      </c>
      <c r="AI83" s="101">
        <v>0</v>
      </c>
      <c r="AJ83" s="101">
        <v>0</v>
      </c>
      <c r="AK83" s="101">
        <v>0</v>
      </c>
      <c r="AL83" s="21">
        <v>46</v>
      </c>
      <c r="AM83" s="101">
        <v>6</v>
      </c>
      <c r="AN83" s="101">
        <v>0</v>
      </c>
      <c r="AO83" s="101">
        <v>6</v>
      </c>
      <c r="AQ83" s="101">
        <v>1</v>
      </c>
      <c r="AS83" s="101">
        <v>10046000</v>
      </c>
      <c r="AU83" s="101">
        <v>10028000</v>
      </c>
      <c r="AW83" s="101">
        <v>0</v>
      </c>
      <c r="AX83" s="101">
        <v>0</v>
      </c>
      <c r="AZ83" s="101">
        <v>3</v>
      </c>
      <c r="BA83" s="101">
        <v>99999999</v>
      </c>
      <c r="BB83" s="101">
        <v>99999999003</v>
      </c>
      <c r="BD83" s="101">
        <v>10074000</v>
      </c>
      <c r="BE83" s="101">
        <v>10074000004</v>
      </c>
      <c r="BF83" s="101">
        <v>11</v>
      </c>
      <c r="BG83" s="101">
        <v>74</v>
      </c>
      <c r="BH83" s="101">
        <v>0</v>
      </c>
      <c r="BI83" s="101">
        <v>0</v>
      </c>
      <c r="BJ83" s="101">
        <v>4</v>
      </c>
      <c r="BM83" s="101" t="s">
        <v>11</v>
      </c>
      <c r="BN83" s="101" t="s">
        <v>417</v>
      </c>
      <c r="BO83" s="152" t="s">
        <v>439</v>
      </c>
      <c r="BP83" s="152" t="s">
        <v>155</v>
      </c>
      <c r="BQ83" s="101">
        <v>4</v>
      </c>
      <c r="BR83" s="19" t="s">
        <v>291</v>
      </c>
      <c r="BS83" s="19" t="s">
        <v>291</v>
      </c>
      <c r="BU83" s="19" t="s">
        <v>470</v>
      </c>
    </row>
  </sheetData>
  <mergeCells count="5">
    <mergeCell ref="A1:F1"/>
    <mergeCell ref="B3:D3"/>
    <mergeCell ref="A9:D9"/>
    <mergeCell ref="D5:E5"/>
    <mergeCell ref="D6:E6"/>
  </mergeCells>
  <pageMargins left="0.7" right="0.7" top="0.78740157499999996" bottom="0.78740157499999996" header="0.3" footer="0.3"/>
  <pageSetup paperSize="9" scale="9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"/>
  <dimension ref="A1:BZ97"/>
  <sheetViews>
    <sheetView workbookViewId="0">
      <selection activeCell="H3" sqref="H3"/>
    </sheetView>
  </sheetViews>
  <sheetFormatPr defaultColWidth="8.88671875" defaultRowHeight="13.2"/>
  <cols>
    <col min="1" max="1" width="7.44140625" style="19" customWidth="1"/>
    <col min="2" max="2" width="2.88671875" style="19" customWidth="1"/>
    <col min="3" max="3" width="8.109375" style="19" customWidth="1"/>
    <col min="4" max="4" width="43" style="19" customWidth="1"/>
    <col min="5" max="5" width="14.44140625" style="19" customWidth="1"/>
    <col min="6" max="6" width="13.88671875" style="19" customWidth="1"/>
    <col min="7" max="7" width="8.88671875" style="19"/>
    <col min="8" max="8" width="8.88671875" style="19" customWidth="1"/>
    <col min="9" max="9" width="7.44140625" style="33" hidden="1" customWidth="1"/>
    <col min="10" max="10" width="8.88671875" style="33" hidden="1" customWidth="1"/>
    <col min="11" max="11" width="11.6640625" style="33" hidden="1" customWidth="1"/>
    <col min="12" max="12" width="38.88671875" style="19" hidden="1" customWidth="1"/>
    <col min="13" max="13" width="13.88671875" style="19" hidden="1" customWidth="1"/>
    <col min="14" max="15" width="8.88671875" style="19" hidden="1" customWidth="1"/>
    <col min="16" max="16" width="8.88671875" style="101" hidden="1" customWidth="1"/>
    <col min="17" max="19" width="11.44140625" style="19" hidden="1" customWidth="1"/>
    <col min="20" max="21" width="8.88671875" style="19" hidden="1" customWidth="1"/>
    <col min="22" max="38" width="8.88671875" style="101" hidden="1" customWidth="1"/>
    <col min="39" max="44" width="8.88671875" style="19" hidden="1" customWidth="1"/>
    <col min="45" max="45" width="8.88671875" style="101" hidden="1" customWidth="1"/>
    <col min="46" max="46" width="8.88671875" style="19" hidden="1" customWidth="1"/>
    <col min="47" max="47" width="8.88671875" style="101" hidden="1" customWidth="1"/>
    <col min="48" max="48" width="8.88671875" style="19" hidden="1" customWidth="1"/>
    <col min="49" max="50" width="8.88671875" style="101" hidden="1" customWidth="1"/>
    <col min="51" max="51" width="8.88671875" style="19" hidden="1" customWidth="1"/>
    <col min="52" max="52" width="8.88671875" style="101" hidden="1" customWidth="1"/>
    <col min="53" max="53" width="10.6640625" style="101" hidden="1" customWidth="1"/>
    <col min="54" max="54" width="12.88671875" style="101" hidden="1" customWidth="1"/>
    <col min="55" max="55" width="8.88671875" style="19" hidden="1" customWidth="1"/>
    <col min="56" max="56" width="8.88671875" style="101" hidden="1" customWidth="1"/>
    <col min="57" max="57" width="12.88671875" style="19" hidden="1" customWidth="1"/>
    <col min="58" max="63" width="8.88671875" style="101" hidden="1" customWidth="1"/>
    <col min="64" max="64" width="8.88671875" style="19" hidden="1" customWidth="1"/>
    <col min="65" max="65" width="8.88671875" style="101" hidden="1" customWidth="1"/>
    <col min="66" max="66" width="11.6640625" style="101" hidden="1" customWidth="1"/>
    <col min="67" max="67" width="38.88671875" style="122" hidden="1" customWidth="1"/>
    <col min="68" max="68" width="13.88671875" style="19" hidden="1" customWidth="1"/>
    <col min="69" max="69" width="8.88671875" style="101" hidden="1" customWidth="1"/>
    <col min="70" max="70" width="9.5546875" style="19" hidden="1" customWidth="1"/>
    <col min="71" max="72" width="8.88671875" style="19" hidden="1" customWidth="1"/>
    <col min="73" max="73" width="39.6640625" style="19" hidden="1" customWidth="1"/>
    <col min="74" max="74" width="8.88671875" style="19" hidden="1" customWidth="1"/>
    <col min="75" max="75" width="39.6640625" style="19" hidden="1" customWidth="1"/>
    <col min="76" max="76" width="8.88671875" style="19" hidden="1" customWidth="1"/>
    <col min="77" max="77" width="39.6640625" style="19" hidden="1" customWidth="1"/>
    <col min="78" max="78" width="8.88671875" style="19" hidden="1" customWidth="1"/>
    <col min="79" max="16384" width="8.88671875" style="19"/>
  </cols>
  <sheetData>
    <row r="1" spans="1:74" ht="22.8">
      <c r="A1" s="270" t="s">
        <v>79</v>
      </c>
      <c r="B1" s="270"/>
      <c r="C1" s="270"/>
      <c r="D1" s="270"/>
      <c r="E1" s="270"/>
      <c r="F1" s="270"/>
    </row>
    <row r="2" spans="1:74" ht="17.399999999999999">
      <c r="A2" s="17" t="s">
        <v>234</v>
      </c>
      <c r="B2" s="153" t="s">
        <v>235</v>
      </c>
      <c r="C2" s="153"/>
      <c r="D2" s="153"/>
      <c r="E2" s="55"/>
      <c r="F2" s="18"/>
    </row>
    <row r="3" spans="1:74" ht="17.399999999999999">
      <c r="A3" s="17" t="s">
        <v>236</v>
      </c>
      <c r="B3" s="265" t="s">
        <v>237</v>
      </c>
      <c r="C3" s="265"/>
      <c r="D3" s="265"/>
      <c r="E3" s="27"/>
      <c r="F3" s="18"/>
    </row>
    <row r="4" spans="1:74" ht="15.6">
      <c r="A4" s="56"/>
      <c r="B4" s="57"/>
      <c r="C4" s="57"/>
      <c r="D4" s="58"/>
      <c r="E4" s="60" t="s">
        <v>238</v>
      </c>
      <c r="F4" s="61">
        <v>87</v>
      </c>
      <c r="BV4" s="101">
        <v>0</v>
      </c>
    </row>
    <row r="5" spans="1:74" ht="15.6">
      <c r="A5" s="56"/>
      <c r="B5" s="57"/>
      <c r="C5" s="57"/>
      <c r="D5" s="273" t="s">
        <v>239</v>
      </c>
      <c r="E5" s="273"/>
      <c r="F5" s="61">
        <v>27</v>
      </c>
      <c r="BO5" s="159"/>
      <c r="BV5" s="101"/>
    </row>
    <row r="6" spans="1:74" hidden="1">
      <c r="A6" s="19" t="s">
        <v>240</v>
      </c>
      <c r="BV6" s="101">
        <v>0</v>
      </c>
    </row>
    <row r="7" spans="1:74" ht="15.6">
      <c r="A7" s="32"/>
      <c r="B7" s="59"/>
      <c r="C7" s="59"/>
      <c r="D7" s="274" t="s">
        <v>241</v>
      </c>
      <c r="E7" s="274"/>
      <c r="F7" s="155">
        <v>114</v>
      </c>
    </row>
    <row r="8" spans="1:74" ht="13.8" thickBot="1">
      <c r="A8" s="271" t="s">
        <v>242</v>
      </c>
      <c r="B8" s="271"/>
      <c r="C8" s="271"/>
      <c r="D8" s="271"/>
      <c r="E8" s="32"/>
    </row>
    <row r="9" spans="1:74" hidden="1">
      <c r="A9" s="32"/>
      <c r="B9" s="32"/>
      <c r="C9" s="32"/>
      <c r="D9" s="32"/>
      <c r="E9" s="32"/>
    </row>
    <row r="10" spans="1:74" hidden="1">
      <c r="A10" s="32"/>
      <c r="B10" s="32"/>
      <c r="C10" s="32"/>
      <c r="D10" s="32"/>
      <c r="E10" s="32"/>
      <c r="F10" s="19" t="s">
        <v>243</v>
      </c>
    </row>
    <row r="11" spans="1:74" hidden="1">
      <c r="A11" s="32"/>
      <c r="B11" s="32"/>
      <c r="C11" s="32"/>
      <c r="D11" s="32"/>
      <c r="E11" s="32"/>
      <c r="F11" s="19" t="s">
        <v>244</v>
      </c>
    </row>
    <row r="12" spans="1:74" hidden="1">
      <c r="A12" s="32"/>
      <c r="B12" s="32"/>
      <c r="C12" s="32"/>
      <c r="D12" s="32"/>
      <c r="E12" s="32"/>
      <c r="F12" s="19" t="s">
        <v>140</v>
      </c>
    </row>
    <row r="13" spans="1:74" hidden="1">
      <c r="A13" s="32"/>
      <c r="B13" s="32"/>
      <c r="C13" s="32"/>
      <c r="D13" s="32"/>
      <c r="E13" s="32"/>
      <c r="F13" s="19" t="s">
        <v>245</v>
      </c>
    </row>
    <row r="14" spans="1:74" hidden="1">
      <c r="A14" s="32"/>
      <c r="B14" s="32"/>
      <c r="C14" s="32"/>
      <c r="D14" s="32"/>
      <c r="E14" s="32"/>
      <c r="F14" s="19" t="s">
        <v>246</v>
      </c>
    </row>
    <row r="15" spans="1:74" hidden="1">
      <c r="A15" s="32"/>
      <c r="B15" s="32"/>
      <c r="C15" s="32"/>
      <c r="D15" s="32"/>
      <c r="E15" s="32"/>
      <c r="F15" s="19" t="s">
        <v>247</v>
      </c>
    </row>
    <row r="16" spans="1:74" hidden="1">
      <c r="A16" s="32"/>
      <c r="B16" s="32"/>
      <c r="C16" s="32"/>
      <c r="D16" s="32"/>
      <c r="E16" s="32"/>
      <c r="F16" s="19" t="s">
        <v>248</v>
      </c>
    </row>
    <row r="17" spans="1:6" hidden="1">
      <c r="A17" s="32"/>
      <c r="B17" s="32"/>
      <c r="C17" s="32"/>
      <c r="D17" s="32"/>
      <c r="E17" s="32"/>
      <c r="F17" s="19" t="s">
        <v>249</v>
      </c>
    </row>
    <row r="18" spans="1:6" hidden="1">
      <c r="A18" s="32"/>
      <c r="B18" s="32"/>
      <c r="C18" s="32"/>
      <c r="D18" s="32"/>
      <c r="E18" s="32"/>
      <c r="F18" s="19" t="s">
        <v>250</v>
      </c>
    </row>
    <row r="19" spans="1:6" hidden="1">
      <c r="A19" s="32"/>
      <c r="B19" s="32"/>
      <c r="C19" s="32"/>
      <c r="D19" s="32"/>
      <c r="E19" s="32"/>
      <c r="F19" s="19" t="s">
        <v>251</v>
      </c>
    </row>
    <row r="20" spans="1:6" hidden="1">
      <c r="A20" s="32"/>
      <c r="B20" s="32"/>
      <c r="C20" s="32"/>
      <c r="D20" s="32"/>
      <c r="E20" s="32"/>
      <c r="F20" s="19" t="s">
        <v>252</v>
      </c>
    </row>
    <row r="21" spans="1:6" hidden="1">
      <c r="A21" s="32"/>
      <c r="B21" s="32"/>
      <c r="C21" s="32"/>
      <c r="D21" s="32"/>
      <c r="E21" s="32"/>
      <c r="F21" s="19" t="s">
        <v>253</v>
      </c>
    </row>
    <row r="22" spans="1:6" hidden="1">
      <c r="A22" s="32"/>
      <c r="B22" s="32"/>
      <c r="C22" s="32"/>
      <c r="D22" s="32"/>
      <c r="E22" s="32"/>
      <c r="F22" s="19" t="s">
        <v>254</v>
      </c>
    </row>
    <row r="23" spans="1:6" hidden="1">
      <c r="A23" s="32"/>
      <c r="B23" s="32"/>
      <c r="C23" s="32"/>
      <c r="D23" s="32"/>
      <c r="E23" s="32"/>
      <c r="F23" s="19" t="s">
        <v>255</v>
      </c>
    </row>
    <row r="24" spans="1:6" hidden="1">
      <c r="A24" s="32"/>
      <c r="B24" s="32"/>
      <c r="C24" s="32"/>
      <c r="D24" s="32"/>
      <c r="E24" s="32"/>
      <c r="F24" s="19" t="s">
        <v>256</v>
      </c>
    </row>
    <row r="25" spans="1:6" hidden="1">
      <c r="A25" s="32"/>
      <c r="B25" s="32"/>
      <c r="C25" s="32"/>
      <c r="D25" s="32"/>
      <c r="E25" s="32"/>
      <c r="F25" s="19" t="s">
        <v>257</v>
      </c>
    </row>
    <row r="26" spans="1:6" hidden="1">
      <c r="A26" s="32"/>
      <c r="B26" s="32"/>
      <c r="C26" s="32"/>
      <c r="D26" s="32"/>
      <c r="E26" s="32"/>
      <c r="F26" s="19" t="s">
        <v>258</v>
      </c>
    </row>
    <row r="27" spans="1:6" hidden="1">
      <c r="A27" s="32"/>
      <c r="B27" s="32"/>
      <c r="C27" s="32"/>
      <c r="D27" s="32"/>
      <c r="E27" s="32"/>
      <c r="F27" s="19" t="s">
        <v>259</v>
      </c>
    </row>
    <row r="28" spans="1:6" hidden="1">
      <c r="A28" s="32"/>
      <c r="B28" s="32"/>
      <c r="C28" s="32"/>
      <c r="D28" s="32"/>
      <c r="E28" s="32"/>
      <c r="F28" s="19" t="s">
        <v>260</v>
      </c>
    </row>
    <row r="29" spans="1:6" hidden="1">
      <c r="A29" s="32"/>
      <c r="B29" s="32"/>
      <c r="C29" s="32"/>
      <c r="D29" s="32"/>
      <c r="E29" s="32"/>
      <c r="F29" s="19" t="s">
        <v>261</v>
      </c>
    </row>
    <row r="30" spans="1:6" hidden="1">
      <c r="A30" s="32"/>
      <c r="B30" s="32"/>
      <c r="C30" s="32"/>
      <c r="D30" s="32"/>
      <c r="E30" s="32"/>
      <c r="F30" s="19" t="s">
        <v>262</v>
      </c>
    </row>
    <row r="31" spans="1:6" hidden="1">
      <c r="A31" s="32"/>
      <c r="B31" s="32"/>
      <c r="C31" s="32"/>
      <c r="D31" s="32"/>
      <c r="E31" s="32"/>
      <c r="F31" s="19" t="s">
        <v>263</v>
      </c>
    </row>
    <row r="32" spans="1:6" hidden="1">
      <c r="A32" s="32"/>
      <c r="B32" s="32"/>
      <c r="C32" s="32"/>
      <c r="D32" s="32"/>
      <c r="E32" s="32"/>
      <c r="F32" s="19" t="s">
        <v>264</v>
      </c>
    </row>
    <row r="33" spans="1:37" hidden="1">
      <c r="A33" s="32"/>
      <c r="B33" s="32"/>
      <c r="C33" s="32"/>
      <c r="D33" s="32"/>
      <c r="E33" s="32"/>
      <c r="F33" s="19" t="s">
        <v>265</v>
      </c>
    </row>
    <row r="34" spans="1:37" hidden="1">
      <c r="A34" s="32"/>
      <c r="B34" s="32"/>
      <c r="C34" s="32"/>
      <c r="D34" s="32"/>
      <c r="E34" s="32"/>
      <c r="F34" s="19" t="s">
        <v>266</v>
      </c>
    </row>
    <row r="35" spans="1:37" hidden="1">
      <c r="A35" s="32"/>
      <c r="B35" s="32"/>
      <c r="C35" s="32"/>
      <c r="D35" s="32"/>
      <c r="E35" s="32"/>
      <c r="F35" s="19" t="s">
        <v>267</v>
      </c>
    </row>
    <row r="36" spans="1:37" hidden="1">
      <c r="A36" s="32"/>
      <c r="B36" s="32"/>
      <c r="C36" s="32"/>
      <c r="D36" s="32"/>
      <c r="E36" s="32"/>
      <c r="F36" s="19" t="s">
        <v>268</v>
      </c>
    </row>
    <row r="37" spans="1:37" hidden="1">
      <c r="A37" s="32"/>
      <c r="B37" s="32"/>
      <c r="C37" s="32"/>
      <c r="D37" s="32"/>
      <c r="E37" s="32"/>
      <c r="F37" s="19" t="s">
        <v>227</v>
      </c>
    </row>
    <row r="38" spans="1:37" hidden="1">
      <c r="A38" s="32"/>
      <c r="B38" s="32"/>
      <c r="C38" s="32"/>
      <c r="D38" s="32"/>
      <c r="E38" s="32"/>
      <c r="F38" s="19" t="s">
        <v>269</v>
      </c>
    </row>
    <row r="39" spans="1:37" hidden="1">
      <c r="A39" s="32"/>
      <c r="B39" s="32"/>
      <c r="C39" s="32"/>
      <c r="D39" s="32"/>
      <c r="E39" s="32"/>
      <c r="F39" s="19" t="s">
        <v>270</v>
      </c>
    </row>
    <row r="40" spans="1:37" hidden="1">
      <c r="A40" s="32"/>
      <c r="B40" s="32"/>
      <c r="C40" s="32"/>
      <c r="D40" s="32"/>
      <c r="E40" s="32"/>
      <c r="F40" s="19" t="s">
        <v>271</v>
      </c>
    </row>
    <row r="41" spans="1:37" hidden="1">
      <c r="A41" s="32"/>
      <c r="B41" s="32"/>
      <c r="C41" s="32"/>
      <c r="D41" s="32"/>
      <c r="E41" s="32"/>
      <c r="F41" s="19" t="s">
        <v>272</v>
      </c>
    </row>
    <row r="42" spans="1:37" hidden="1">
      <c r="A42" s="32"/>
      <c r="B42" s="32"/>
      <c r="C42" s="32"/>
      <c r="D42" s="32"/>
      <c r="E42" s="32"/>
      <c r="F42" s="19" t="s">
        <v>273</v>
      </c>
    </row>
    <row r="43" spans="1:37" hidden="1">
      <c r="A43" s="32"/>
      <c r="B43" s="32"/>
      <c r="C43" s="32"/>
      <c r="D43" s="32"/>
      <c r="E43" s="32"/>
      <c r="F43" s="19" t="s">
        <v>274</v>
      </c>
    </row>
    <row r="44" spans="1:37" hidden="1">
      <c r="A44" s="32"/>
      <c r="B44" s="32"/>
      <c r="C44" s="32"/>
      <c r="D44" s="32"/>
      <c r="E44" s="32"/>
      <c r="F44" s="19" t="s">
        <v>275</v>
      </c>
    </row>
    <row r="45" spans="1:37" hidden="1">
      <c r="A45" s="32"/>
      <c r="B45" s="32"/>
      <c r="C45" s="32"/>
      <c r="D45" s="32"/>
      <c r="E45" s="32"/>
      <c r="F45" s="19" t="s">
        <v>189</v>
      </c>
      <c r="AK45" s="101" t="s">
        <v>104</v>
      </c>
    </row>
    <row r="46" spans="1:37" hidden="1">
      <c r="A46" s="32"/>
      <c r="B46" s="32"/>
      <c r="C46" s="32"/>
      <c r="D46" s="32"/>
      <c r="E46" s="32"/>
      <c r="F46" s="19" t="s">
        <v>276</v>
      </c>
      <c r="AK46" s="101" t="s">
        <v>277</v>
      </c>
    </row>
    <row r="47" spans="1:37" hidden="1">
      <c r="A47" s="32"/>
      <c r="B47" s="32"/>
      <c r="C47" s="32"/>
      <c r="D47" s="32"/>
      <c r="E47" s="32"/>
      <c r="F47" s="19" t="s">
        <v>278</v>
      </c>
      <c r="AK47" s="101">
        <v>1</v>
      </c>
    </row>
    <row r="48" spans="1:37" hidden="1">
      <c r="A48" s="32"/>
      <c r="B48" s="32"/>
      <c r="C48" s="32"/>
      <c r="D48" s="32"/>
      <c r="E48" s="32"/>
      <c r="F48" s="19" t="s">
        <v>279</v>
      </c>
    </row>
    <row r="49" spans="1:43" hidden="1">
      <c r="A49" s="32"/>
      <c r="B49" s="32"/>
      <c r="C49" s="32"/>
      <c r="D49" s="32"/>
      <c r="E49" s="32"/>
      <c r="F49" s="19" t="s">
        <v>113</v>
      </c>
    </row>
    <row r="50" spans="1:43" ht="26.4" hidden="1">
      <c r="A50" s="32"/>
      <c r="B50" s="32"/>
      <c r="C50" s="32"/>
      <c r="D50" s="32"/>
      <c r="E50" s="32"/>
      <c r="F50" s="19" t="s">
        <v>280</v>
      </c>
      <c r="AG50" s="39" t="s">
        <v>281</v>
      </c>
      <c r="AH50" s="101" t="s">
        <v>282</v>
      </c>
      <c r="AI50" s="101">
        <v>0</v>
      </c>
      <c r="AJ50" s="101" t="s">
        <v>76</v>
      </c>
      <c r="AO50" s="19">
        <v>0</v>
      </c>
    </row>
    <row r="51" spans="1:43" hidden="1">
      <c r="A51" s="32"/>
      <c r="B51" s="32"/>
      <c r="C51" s="32"/>
      <c r="D51" s="32"/>
      <c r="E51" s="32"/>
      <c r="F51" s="19" t="s">
        <v>283</v>
      </c>
      <c r="AF51" s="154" t="s">
        <v>284</v>
      </c>
      <c r="AG51" s="101">
        <v>0</v>
      </c>
      <c r="AH51" s="101">
        <v>0</v>
      </c>
      <c r="AI51" s="101">
        <v>0</v>
      </c>
      <c r="AJ51" s="101">
        <v>0</v>
      </c>
      <c r="AM51" s="19" t="s">
        <v>284</v>
      </c>
      <c r="AN51" s="101">
        <v>1</v>
      </c>
      <c r="AO51" s="101">
        <v>0</v>
      </c>
      <c r="AQ51" s="101"/>
    </row>
    <row r="52" spans="1:43" hidden="1">
      <c r="A52" s="32"/>
      <c r="B52" s="32"/>
      <c r="C52" s="32"/>
      <c r="D52" s="32"/>
      <c r="E52" s="32"/>
      <c r="F52" s="19" t="s">
        <v>223</v>
      </c>
      <c r="AF52" s="154" t="s">
        <v>285</v>
      </c>
      <c r="AG52" s="101">
        <v>0</v>
      </c>
      <c r="AH52" s="101">
        <v>0</v>
      </c>
      <c r="AI52" s="101">
        <v>0</v>
      </c>
      <c r="AJ52" s="101">
        <v>0</v>
      </c>
      <c r="AM52" s="19" t="s">
        <v>285</v>
      </c>
      <c r="AN52" s="101">
        <v>2</v>
      </c>
      <c r="AO52" s="101">
        <v>0</v>
      </c>
      <c r="AQ52" s="101"/>
    </row>
    <row r="53" spans="1:43" hidden="1">
      <c r="A53" s="32"/>
      <c r="B53" s="32"/>
      <c r="C53" s="32"/>
      <c r="D53" s="32"/>
      <c r="E53" s="32"/>
      <c r="F53" s="19" t="s">
        <v>190</v>
      </c>
      <c r="AF53" s="154" t="s">
        <v>286</v>
      </c>
      <c r="AG53" s="101">
        <v>0</v>
      </c>
      <c r="AH53" s="101">
        <v>0</v>
      </c>
      <c r="AI53" s="101">
        <v>0</v>
      </c>
      <c r="AJ53" s="101">
        <v>0</v>
      </c>
      <c r="AM53" s="19" t="s">
        <v>286</v>
      </c>
      <c r="AN53" s="101">
        <v>3</v>
      </c>
      <c r="AO53" s="101">
        <v>0</v>
      </c>
      <c r="AQ53" s="101"/>
    </row>
    <row r="54" spans="1:43" hidden="1">
      <c r="A54" s="32"/>
      <c r="B54" s="32"/>
      <c r="C54" s="32"/>
      <c r="D54" s="32"/>
      <c r="E54" s="32"/>
      <c r="F54" s="19" t="s">
        <v>287</v>
      </c>
      <c r="AF54" s="154" t="s">
        <v>105</v>
      </c>
      <c r="AG54" s="101" t="s">
        <v>277</v>
      </c>
      <c r="AH54" s="101">
        <v>0</v>
      </c>
      <c r="AI54" s="101">
        <v>0</v>
      </c>
      <c r="AJ54" s="101">
        <v>0</v>
      </c>
      <c r="AM54" s="19" t="s">
        <v>105</v>
      </c>
      <c r="AN54" s="101">
        <v>4</v>
      </c>
      <c r="AO54" s="101">
        <v>0</v>
      </c>
      <c r="AQ54" s="101"/>
    </row>
    <row r="55" spans="1:43" hidden="1">
      <c r="A55" s="32"/>
      <c r="B55" s="32"/>
      <c r="C55" s="32"/>
      <c r="D55" s="32"/>
      <c r="E55" s="32"/>
      <c r="F55" s="19" t="s">
        <v>288</v>
      </c>
      <c r="AF55" s="154" t="s">
        <v>106</v>
      </c>
      <c r="AG55" s="101" t="s">
        <v>277</v>
      </c>
      <c r="AH55" s="101">
        <v>0</v>
      </c>
      <c r="AI55" s="101">
        <v>0</v>
      </c>
      <c r="AJ55" s="101">
        <v>0</v>
      </c>
      <c r="AM55" s="19" t="s">
        <v>106</v>
      </c>
      <c r="AN55" s="101">
        <v>5</v>
      </c>
      <c r="AO55" s="101">
        <v>0</v>
      </c>
      <c r="AQ55" s="101"/>
    </row>
    <row r="56" spans="1:43" hidden="1">
      <c r="A56" s="32"/>
      <c r="B56" s="32"/>
      <c r="C56" s="32"/>
      <c r="D56" s="32"/>
      <c r="E56" s="32"/>
      <c r="F56" s="19" t="s">
        <v>211</v>
      </c>
      <c r="AF56" s="154" t="s">
        <v>122</v>
      </c>
      <c r="AG56" s="101" t="s">
        <v>277</v>
      </c>
      <c r="AH56" s="101">
        <v>0</v>
      </c>
      <c r="AI56" s="101">
        <v>0</v>
      </c>
      <c r="AJ56" s="101">
        <v>0</v>
      </c>
      <c r="AM56" s="19" t="s">
        <v>122</v>
      </c>
      <c r="AN56" s="101">
        <v>6</v>
      </c>
      <c r="AO56" s="101">
        <v>0</v>
      </c>
      <c r="AQ56" s="101"/>
    </row>
    <row r="57" spans="1:43" hidden="1">
      <c r="A57" s="32"/>
      <c r="B57" s="32"/>
      <c r="C57" s="32"/>
      <c r="D57" s="32"/>
      <c r="E57" s="32"/>
      <c r="F57" s="19" t="s">
        <v>289</v>
      </c>
      <c r="AF57" s="154" t="s">
        <v>290</v>
      </c>
      <c r="AG57" s="101">
        <v>0</v>
      </c>
      <c r="AH57" s="101">
        <v>0</v>
      </c>
      <c r="AI57" s="101">
        <v>0</v>
      </c>
      <c r="AJ57" s="101">
        <v>0</v>
      </c>
      <c r="AM57" s="19" t="s">
        <v>290</v>
      </c>
      <c r="AN57" s="101">
        <v>7</v>
      </c>
      <c r="AO57" s="101">
        <v>0</v>
      </c>
      <c r="AQ57" s="101"/>
    </row>
    <row r="58" spans="1:43" hidden="1">
      <c r="A58" s="32"/>
      <c r="B58" s="32" t="s">
        <v>291</v>
      </c>
      <c r="C58" s="32"/>
      <c r="D58" s="32"/>
      <c r="E58" s="32"/>
      <c r="F58" s="19" t="s">
        <v>142</v>
      </c>
      <c r="AF58" s="154" t="s">
        <v>292</v>
      </c>
      <c r="AG58" s="101">
        <v>0</v>
      </c>
      <c r="AH58" s="101">
        <v>0</v>
      </c>
      <c r="AI58" s="101">
        <v>0</v>
      </c>
      <c r="AJ58" s="101">
        <v>0</v>
      </c>
      <c r="AM58" s="19" t="s">
        <v>292</v>
      </c>
      <c r="AN58" s="101">
        <v>8</v>
      </c>
      <c r="AO58" s="101">
        <v>0</v>
      </c>
      <c r="AQ58" s="101"/>
    </row>
    <row r="59" spans="1:43" hidden="1">
      <c r="A59" s="32"/>
      <c r="B59" s="32" t="s">
        <v>291</v>
      </c>
      <c r="C59" s="32"/>
      <c r="D59" s="32"/>
      <c r="E59" s="32"/>
      <c r="F59" s="19" t="s">
        <v>155</v>
      </c>
      <c r="AF59" s="154" t="s">
        <v>293</v>
      </c>
      <c r="AG59" s="101">
        <v>0</v>
      </c>
      <c r="AJ59" s="101">
        <v>0</v>
      </c>
      <c r="AM59" s="19" t="s">
        <v>293</v>
      </c>
      <c r="AN59" s="101">
        <v>9</v>
      </c>
      <c r="AO59" s="101"/>
      <c r="AQ59" s="101"/>
    </row>
    <row r="60" spans="1:43" hidden="1">
      <c r="A60" s="32"/>
      <c r="B60" s="32" t="s">
        <v>291</v>
      </c>
      <c r="C60" s="32"/>
      <c r="D60" s="32"/>
      <c r="E60" s="32"/>
      <c r="F60" s="19">
        <v>0</v>
      </c>
      <c r="AF60" s="154" t="s">
        <v>294</v>
      </c>
      <c r="AG60" s="101">
        <v>0</v>
      </c>
      <c r="AJ60" s="101">
        <v>0</v>
      </c>
      <c r="AM60" s="19" t="s">
        <v>294</v>
      </c>
      <c r="AN60" s="101">
        <v>10</v>
      </c>
      <c r="AO60" s="101"/>
      <c r="AQ60" s="101"/>
    </row>
    <row r="61" spans="1:43" hidden="1">
      <c r="A61" s="32"/>
      <c r="B61" s="32" t="s">
        <v>291</v>
      </c>
      <c r="C61" s="32"/>
      <c r="D61" s="32"/>
      <c r="E61" s="32"/>
      <c r="F61" s="19">
        <v>0</v>
      </c>
      <c r="AF61" s="154" t="s">
        <v>295</v>
      </c>
      <c r="AG61" s="101">
        <v>0</v>
      </c>
      <c r="AJ61" s="101">
        <v>0</v>
      </c>
      <c r="AM61" s="19" t="s">
        <v>295</v>
      </c>
      <c r="AN61" s="101">
        <v>11</v>
      </c>
      <c r="AO61" s="101"/>
      <c r="AQ61" s="101"/>
    </row>
    <row r="62" spans="1:43" hidden="1">
      <c r="A62" s="32"/>
      <c r="B62" s="32" t="s">
        <v>291</v>
      </c>
      <c r="C62" s="32"/>
      <c r="D62" s="32"/>
      <c r="E62" s="32"/>
      <c r="F62" s="19">
        <v>0</v>
      </c>
      <c r="AF62" s="154" t="s">
        <v>296</v>
      </c>
      <c r="AG62" s="101">
        <v>0</v>
      </c>
      <c r="AJ62" s="101">
        <v>0</v>
      </c>
      <c r="AM62" s="19" t="s">
        <v>296</v>
      </c>
      <c r="AN62" s="101">
        <v>12</v>
      </c>
      <c r="AO62" s="101"/>
      <c r="AQ62" s="101"/>
    </row>
    <row r="63" spans="1:43" hidden="1">
      <c r="A63" s="32"/>
      <c r="B63" s="32" t="s">
        <v>291</v>
      </c>
      <c r="C63" s="32"/>
      <c r="D63" s="32"/>
      <c r="E63" s="32"/>
      <c r="F63" s="19">
        <v>0</v>
      </c>
      <c r="AF63" s="154" t="s">
        <v>297</v>
      </c>
      <c r="AG63" s="101">
        <v>0</v>
      </c>
      <c r="AJ63" s="101">
        <v>0</v>
      </c>
      <c r="AM63" s="19" t="s">
        <v>297</v>
      </c>
      <c r="AN63" s="101">
        <v>13</v>
      </c>
      <c r="AO63" s="101"/>
      <c r="AQ63" s="101"/>
    </row>
    <row r="64" spans="1:43" hidden="1">
      <c r="A64" s="32"/>
      <c r="B64" s="32" t="s">
        <v>291</v>
      </c>
      <c r="C64" s="32"/>
      <c r="D64" s="32"/>
      <c r="E64" s="32"/>
      <c r="F64" s="19">
        <v>0</v>
      </c>
      <c r="AF64" s="154" t="s">
        <v>298</v>
      </c>
      <c r="AG64" s="101">
        <v>0</v>
      </c>
      <c r="AJ64" s="101">
        <v>0</v>
      </c>
      <c r="AM64" s="19" t="s">
        <v>298</v>
      </c>
      <c r="AN64" s="101">
        <v>14</v>
      </c>
      <c r="AO64" s="101"/>
      <c r="AQ64" s="101"/>
    </row>
    <row r="65" spans="1:77" hidden="1">
      <c r="A65" s="32"/>
      <c r="B65" s="32" t="s">
        <v>291</v>
      </c>
      <c r="C65" s="32"/>
      <c r="D65" s="32"/>
      <c r="E65" s="32"/>
      <c r="F65" s="19">
        <v>0</v>
      </c>
      <c r="AF65" s="154" t="s">
        <v>299</v>
      </c>
      <c r="AG65" s="101">
        <v>0</v>
      </c>
      <c r="AJ65" s="101">
        <v>0</v>
      </c>
      <c r="AM65" s="19" t="s">
        <v>299</v>
      </c>
      <c r="AN65" s="101">
        <v>15</v>
      </c>
      <c r="AO65" s="101"/>
      <c r="AQ65" s="101" t="s">
        <v>104</v>
      </c>
      <c r="AS65" s="101">
        <v>99999999</v>
      </c>
      <c r="BS65" s="19" t="s">
        <v>104</v>
      </c>
      <c r="BV65" s="101">
        <v>0</v>
      </c>
    </row>
    <row r="66" spans="1:77" hidden="1">
      <c r="A66" s="32"/>
      <c r="B66" s="32" t="s">
        <v>291</v>
      </c>
      <c r="C66" s="32"/>
      <c r="D66" s="32"/>
      <c r="E66" s="32"/>
      <c r="F66" s="19" t="s">
        <v>300</v>
      </c>
      <c r="AF66" s="154" t="s">
        <v>301</v>
      </c>
      <c r="AG66" s="101">
        <v>0</v>
      </c>
      <c r="AJ66" s="101">
        <v>0</v>
      </c>
      <c r="AM66" s="19" t="s">
        <v>301</v>
      </c>
      <c r="AN66" s="101">
        <v>16</v>
      </c>
      <c r="AO66" s="101"/>
      <c r="AQ66" s="101" t="s">
        <v>302</v>
      </c>
      <c r="BS66" s="19" t="s">
        <v>302</v>
      </c>
      <c r="BV66" s="101">
        <v>0</v>
      </c>
    </row>
    <row r="67" spans="1:77" hidden="1">
      <c r="A67" s="32"/>
      <c r="B67" s="32" t="s">
        <v>303</v>
      </c>
      <c r="C67" s="32"/>
      <c r="D67" s="32"/>
      <c r="E67" s="32"/>
      <c r="F67" s="19" t="s">
        <v>304</v>
      </c>
      <c r="AI67" s="101" t="s">
        <v>36</v>
      </c>
      <c r="AJ67" s="101">
        <v>0</v>
      </c>
      <c r="AK67" s="101">
        <v>0</v>
      </c>
    </row>
    <row r="68" spans="1:77" hidden="1">
      <c r="A68" s="32"/>
      <c r="B68" s="32" t="s">
        <v>305</v>
      </c>
      <c r="C68" s="32"/>
      <c r="D68" s="32"/>
      <c r="E68" s="32"/>
      <c r="F68" s="19" t="s">
        <v>306</v>
      </c>
    </row>
    <row r="69" spans="1:77" ht="13.8" hidden="1" thickBot="1">
      <c r="A69" s="32"/>
      <c r="B69" s="32" t="s">
        <v>307</v>
      </c>
      <c r="C69" s="32"/>
      <c r="D69" s="32"/>
      <c r="E69" s="32"/>
      <c r="F69" s="19" t="s">
        <v>308</v>
      </c>
      <c r="BG69" s="101" t="s">
        <v>63</v>
      </c>
      <c r="BH69" s="101" t="s">
        <v>45</v>
      </c>
      <c r="BI69" s="101" t="s">
        <v>97</v>
      </c>
      <c r="BJ69" s="101" t="s">
        <v>31</v>
      </c>
    </row>
    <row r="70" spans="1:77" ht="13.8" thickBot="1">
      <c r="A70" s="2" t="s">
        <v>309</v>
      </c>
      <c r="B70" s="28"/>
      <c r="C70" s="29"/>
      <c r="D70" s="5" t="s">
        <v>75</v>
      </c>
      <c r="E70" s="3" t="s">
        <v>40</v>
      </c>
      <c r="F70" s="23" t="s">
        <v>38</v>
      </c>
      <c r="I70" s="33" t="s">
        <v>309</v>
      </c>
      <c r="K70" s="33" t="s">
        <v>310</v>
      </c>
      <c r="L70" s="19" t="s">
        <v>311</v>
      </c>
      <c r="M70" s="19" t="s">
        <v>93</v>
      </c>
      <c r="P70" s="101" t="s">
        <v>309</v>
      </c>
      <c r="Q70" s="19" t="s">
        <v>93</v>
      </c>
      <c r="R70" s="160" t="s">
        <v>312</v>
      </c>
      <c r="S70" s="160" t="s">
        <v>239</v>
      </c>
      <c r="T70" s="19" t="s">
        <v>45</v>
      </c>
      <c r="U70" s="19" t="s">
        <v>97</v>
      </c>
      <c r="V70" s="124" t="s">
        <v>41</v>
      </c>
      <c r="W70" s="101" t="s">
        <v>42</v>
      </c>
      <c r="X70" s="101" t="s">
        <v>43</v>
      </c>
      <c r="Y70" s="101" t="s">
        <v>50</v>
      </c>
      <c r="Z70" s="101" t="s">
        <v>51</v>
      </c>
      <c r="AA70" s="101" t="s">
        <v>52</v>
      </c>
      <c r="AB70" s="101" t="s">
        <v>53</v>
      </c>
      <c r="AC70" s="101" t="s">
        <v>54</v>
      </c>
      <c r="AD70" s="101" t="s">
        <v>55</v>
      </c>
      <c r="AE70" s="101" t="s">
        <v>56</v>
      </c>
      <c r="AF70" s="101" t="s">
        <v>57</v>
      </c>
      <c r="AG70" s="101" t="s">
        <v>58</v>
      </c>
      <c r="AH70" s="101" t="s">
        <v>59</v>
      </c>
      <c r="AI70" s="101" t="s">
        <v>60</v>
      </c>
      <c r="AJ70" s="101" t="s">
        <v>61</v>
      </c>
      <c r="AK70" s="101" t="s">
        <v>62</v>
      </c>
      <c r="AL70" s="101" t="s">
        <v>63</v>
      </c>
      <c r="AM70" s="101" t="s">
        <v>45</v>
      </c>
      <c r="AN70" s="101" t="s">
        <v>45</v>
      </c>
      <c r="AQ70" s="19" t="s">
        <v>97</v>
      </c>
      <c r="AS70" s="101" t="s">
        <v>64</v>
      </c>
      <c r="AU70" s="101" t="s">
        <v>65</v>
      </c>
      <c r="AW70" s="101" t="s">
        <v>47</v>
      </c>
      <c r="AX70" s="101" t="s">
        <v>48</v>
      </c>
      <c r="AZ70" s="101" t="s">
        <v>66</v>
      </c>
      <c r="BA70" s="101" t="s">
        <v>48</v>
      </c>
      <c r="BB70" s="101" t="s">
        <v>44</v>
      </c>
      <c r="BD70" s="101" t="s">
        <v>67</v>
      </c>
      <c r="BE70" s="19" t="s">
        <v>68</v>
      </c>
      <c r="BF70" s="101" t="s">
        <v>69</v>
      </c>
      <c r="BG70" s="101" t="s">
        <v>70</v>
      </c>
      <c r="BH70" s="101" t="s">
        <v>70</v>
      </c>
      <c r="BI70" s="101" t="s">
        <v>70</v>
      </c>
      <c r="BJ70" s="101" t="s">
        <v>70</v>
      </c>
      <c r="BM70" s="101" t="s">
        <v>46</v>
      </c>
      <c r="BN70" s="101" t="s">
        <v>310</v>
      </c>
      <c r="BO70" s="101" t="s">
        <v>311</v>
      </c>
      <c r="BP70" s="19" t="s">
        <v>93</v>
      </c>
      <c r="BQ70" s="101" t="s">
        <v>38</v>
      </c>
      <c r="BR70" s="101" t="s">
        <v>45</v>
      </c>
      <c r="BS70" s="101" t="s">
        <v>97</v>
      </c>
      <c r="BU70" s="19" t="s">
        <v>77</v>
      </c>
      <c r="BW70" s="19" t="s">
        <v>78</v>
      </c>
      <c r="BY70" s="19" t="s">
        <v>74</v>
      </c>
    </row>
    <row r="71" spans="1:77" ht="20.100000000000001" customHeight="1">
      <c r="A71" s="38">
        <v>1</v>
      </c>
      <c r="B71" s="30"/>
      <c r="C71" s="40" t="s">
        <v>313</v>
      </c>
      <c r="D71" s="34" t="s">
        <v>314</v>
      </c>
      <c r="E71" s="157" t="s">
        <v>140</v>
      </c>
      <c r="F71" s="35">
        <v>5</v>
      </c>
      <c r="I71" s="33" t="s">
        <v>0</v>
      </c>
      <c r="K71" s="33" t="s">
        <v>315</v>
      </c>
      <c r="L71" s="19" t="s">
        <v>316</v>
      </c>
      <c r="M71" s="123" t="s">
        <v>243</v>
      </c>
      <c r="P71" s="101">
        <v>1</v>
      </c>
      <c r="Q71" s="19" t="s">
        <v>113</v>
      </c>
      <c r="R71" s="101">
        <v>107</v>
      </c>
      <c r="S71" s="101">
        <v>0</v>
      </c>
      <c r="T71" s="19" t="s">
        <v>105</v>
      </c>
      <c r="U71" s="19" t="s">
        <v>104</v>
      </c>
      <c r="V71" s="101">
        <v>0</v>
      </c>
      <c r="W71" s="101">
        <v>0</v>
      </c>
      <c r="X71" s="101">
        <v>0</v>
      </c>
      <c r="Y71" s="101">
        <v>0</v>
      </c>
      <c r="Z71" s="101">
        <v>0</v>
      </c>
      <c r="AA71" s="101">
        <v>0</v>
      </c>
      <c r="AB71" s="101">
        <v>0</v>
      </c>
      <c r="AC71" s="101" t="s">
        <v>27</v>
      </c>
      <c r="AD71" s="101">
        <v>0</v>
      </c>
      <c r="AE71" s="101">
        <v>0</v>
      </c>
      <c r="AF71" s="101">
        <v>0</v>
      </c>
      <c r="AG71" s="101">
        <v>0</v>
      </c>
      <c r="AH71" s="101">
        <v>0</v>
      </c>
      <c r="AI71" s="101">
        <v>0</v>
      </c>
      <c r="AJ71" s="101">
        <v>0</v>
      </c>
      <c r="AK71" s="101">
        <v>0</v>
      </c>
      <c r="AL71" s="21">
        <v>40</v>
      </c>
      <c r="AM71" s="101">
        <v>4</v>
      </c>
      <c r="AN71" s="101">
        <v>0</v>
      </c>
      <c r="AO71" s="101">
        <v>4</v>
      </c>
      <c r="AQ71" s="101">
        <v>1</v>
      </c>
      <c r="AS71" s="101">
        <v>10040041</v>
      </c>
      <c r="AU71" s="101">
        <v>10003041</v>
      </c>
      <c r="AW71" s="101">
        <v>1</v>
      </c>
      <c r="AX71" s="101">
        <v>0</v>
      </c>
      <c r="AZ71" s="101">
        <v>1</v>
      </c>
      <c r="BA71" s="101">
        <v>99999999</v>
      </c>
      <c r="BB71" s="101">
        <v>99999999001</v>
      </c>
      <c r="BD71" s="101">
        <v>10003041</v>
      </c>
      <c r="BE71" s="101">
        <v>10003041005</v>
      </c>
      <c r="BF71" s="101">
        <v>11</v>
      </c>
      <c r="BG71" s="101">
        <v>3</v>
      </c>
      <c r="BH71" s="101">
        <v>4</v>
      </c>
      <c r="BI71" s="101">
        <v>1</v>
      </c>
      <c r="BJ71" s="101">
        <v>5</v>
      </c>
      <c r="BM71" s="101" t="s">
        <v>0</v>
      </c>
      <c r="BN71" s="101" t="s">
        <v>313</v>
      </c>
      <c r="BO71" s="122" t="s">
        <v>317</v>
      </c>
      <c r="BP71" s="122" t="s">
        <v>140</v>
      </c>
      <c r="BQ71" s="101">
        <v>5</v>
      </c>
      <c r="BR71" s="19" t="s">
        <v>105</v>
      </c>
      <c r="BS71" s="19" t="s">
        <v>104</v>
      </c>
      <c r="BU71" s="19" t="s">
        <v>318</v>
      </c>
      <c r="BW71" s="19" t="s">
        <v>314</v>
      </c>
      <c r="BY71" s="19" t="s">
        <v>314</v>
      </c>
    </row>
    <row r="72" spans="1:77" ht="20.100000000000001" customHeight="1">
      <c r="A72" s="38">
        <v>2</v>
      </c>
      <c r="B72" s="30"/>
      <c r="C72" s="40" t="s">
        <v>313</v>
      </c>
      <c r="D72" s="34" t="s">
        <v>319</v>
      </c>
      <c r="E72" s="157" t="s">
        <v>140</v>
      </c>
      <c r="F72" s="35">
        <v>4</v>
      </c>
      <c r="I72" s="33" t="s">
        <v>1</v>
      </c>
      <c r="K72" s="33" t="s">
        <v>320</v>
      </c>
      <c r="L72" s="19" t="s">
        <v>321</v>
      </c>
      <c r="M72" s="123" t="s">
        <v>244</v>
      </c>
      <c r="P72" s="101">
        <v>2</v>
      </c>
      <c r="Q72" s="19" t="s">
        <v>113</v>
      </c>
      <c r="R72" s="101">
        <v>999</v>
      </c>
      <c r="S72" s="101">
        <v>1</v>
      </c>
      <c r="T72" s="19" t="s">
        <v>105</v>
      </c>
      <c r="U72" s="19" t="s">
        <v>104</v>
      </c>
      <c r="V72" s="101">
        <v>0</v>
      </c>
      <c r="W72" s="101">
        <v>0</v>
      </c>
      <c r="X72" s="101">
        <v>0</v>
      </c>
      <c r="Y72" s="101">
        <v>0</v>
      </c>
      <c r="Z72" s="101">
        <v>0</v>
      </c>
      <c r="AA72" s="101">
        <v>0</v>
      </c>
      <c r="AB72" s="101">
        <v>0</v>
      </c>
      <c r="AC72" s="101" t="s">
        <v>27</v>
      </c>
      <c r="AD72" s="101">
        <v>0</v>
      </c>
      <c r="AE72" s="101">
        <v>0</v>
      </c>
      <c r="AF72" s="101">
        <v>0</v>
      </c>
      <c r="AG72" s="101">
        <v>0</v>
      </c>
      <c r="AH72" s="101">
        <v>0</v>
      </c>
      <c r="AI72" s="101">
        <v>0</v>
      </c>
      <c r="AJ72" s="101">
        <v>0</v>
      </c>
      <c r="AK72" s="101">
        <v>0</v>
      </c>
      <c r="AL72" s="21">
        <v>40</v>
      </c>
      <c r="AM72" s="101">
        <v>4</v>
      </c>
      <c r="AN72" s="101">
        <v>0</v>
      </c>
      <c r="AO72" s="101">
        <v>4</v>
      </c>
      <c r="AQ72" s="101">
        <v>1</v>
      </c>
      <c r="AS72" s="101">
        <v>99999999</v>
      </c>
      <c r="AU72" s="101">
        <v>10003041</v>
      </c>
      <c r="AW72" s="101">
        <v>0</v>
      </c>
      <c r="AX72" s="101">
        <v>0</v>
      </c>
      <c r="AZ72" s="101">
        <v>2</v>
      </c>
      <c r="BA72" s="101">
        <v>99999999</v>
      </c>
      <c r="BB72" s="101">
        <v>99999999002</v>
      </c>
      <c r="BD72" s="101">
        <v>10003051</v>
      </c>
      <c r="BE72" s="101">
        <v>10003051004</v>
      </c>
      <c r="BF72" s="101">
        <v>11</v>
      </c>
      <c r="BG72" s="101">
        <v>3</v>
      </c>
      <c r="BH72" s="101">
        <v>5</v>
      </c>
      <c r="BI72" s="101">
        <v>1</v>
      </c>
      <c r="BJ72" s="101">
        <v>4</v>
      </c>
      <c r="BM72" s="101" t="s">
        <v>1</v>
      </c>
      <c r="BN72" s="101" t="s">
        <v>313</v>
      </c>
      <c r="BO72" s="152" t="s">
        <v>317</v>
      </c>
      <c r="BP72" s="152" t="s">
        <v>140</v>
      </c>
      <c r="BQ72" s="101">
        <v>4</v>
      </c>
      <c r="BR72" s="19" t="s">
        <v>106</v>
      </c>
      <c r="BS72" s="19" t="s">
        <v>104</v>
      </c>
      <c r="BU72" s="19" t="s">
        <v>322</v>
      </c>
      <c r="BW72" s="19" t="s">
        <v>319</v>
      </c>
      <c r="BY72" s="19" t="s">
        <v>319</v>
      </c>
    </row>
    <row r="73" spans="1:77" ht="20.100000000000001" customHeight="1">
      <c r="A73" s="38">
        <v>3</v>
      </c>
      <c r="B73" s="30"/>
      <c r="C73" s="40" t="s">
        <v>323</v>
      </c>
      <c r="D73" s="34" t="s">
        <v>324</v>
      </c>
      <c r="E73" s="157" t="s">
        <v>227</v>
      </c>
      <c r="F73" s="35">
        <v>2</v>
      </c>
      <c r="I73" s="33" t="s">
        <v>2</v>
      </c>
      <c r="K73" s="33" t="s">
        <v>313</v>
      </c>
      <c r="L73" s="19" t="s">
        <v>317</v>
      </c>
      <c r="M73" s="123" t="s">
        <v>140</v>
      </c>
      <c r="P73" s="101">
        <v>3</v>
      </c>
      <c r="Q73" s="19" t="s">
        <v>113</v>
      </c>
      <c r="R73" s="101">
        <v>999</v>
      </c>
      <c r="S73" s="101">
        <v>1</v>
      </c>
      <c r="T73" s="19" t="s">
        <v>106</v>
      </c>
      <c r="U73" s="19" t="s">
        <v>104</v>
      </c>
      <c r="V73" s="101">
        <v>0</v>
      </c>
      <c r="W73" s="101">
        <v>0</v>
      </c>
      <c r="X73" s="101">
        <v>0</v>
      </c>
      <c r="Y73" s="101">
        <v>0</v>
      </c>
      <c r="Z73" s="101">
        <v>0</v>
      </c>
      <c r="AA73" s="101">
        <v>0</v>
      </c>
      <c r="AB73" s="101">
        <v>0</v>
      </c>
      <c r="AC73" s="101" t="s">
        <v>27</v>
      </c>
      <c r="AD73" s="101">
        <v>0</v>
      </c>
      <c r="AE73" s="101">
        <v>0</v>
      </c>
      <c r="AF73" s="101">
        <v>0</v>
      </c>
      <c r="AG73" s="101">
        <v>0</v>
      </c>
      <c r="AH73" s="101">
        <v>0</v>
      </c>
      <c r="AI73" s="101">
        <v>0</v>
      </c>
      <c r="AJ73" s="101">
        <v>0</v>
      </c>
      <c r="AK73" s="101">
        <v>0</v>
      </c>
      <c r="AL73" s="21">
        <v>40</v>
      </c>
      <c r="AM73" s="101">
        <v>5</v>
      </c>
      <c r="AN73" s="101">
        <v>0</v>
      </c>
      <c r="AO73" s="101">
        <v>5</v>
      </c>
      <c r="AQ73" s="101">
        <v>1</v>
      </c>
      <c r="AS73" s="101">
        <v>99999999</v>
      </c>
      <c r="AU73" s="101">
        <v>10003041</v>
      </c>
      <c r="AW73" s="101">
        <v>0</v>
      </c>
      <c r="AX73" s="101">
        <v>0</v>
      </c>
      <c r="AZ73" s="101">
        <v>3</v>
      </c>
      <c r="BA73" s="101">
        <v>99999999</v>
      </c>
      <c r="BB73" s="101">
        <v>99999999003</v>
      </c>
      <c r="BD73" s="101">
        <v>10028041</v>
      </c>
      <c r="BE73" s="101">
        <v>10028041002</v>
      </c>
      <c r="BF73" s="101">
        <v>11</v>
      </c>
      <c r="BG73" s="101">
        <v>28</v>
      </c>
      <c r="BH73" s="101">
        <v>4</v>
      </c>
      <c r="BI73" s="101">
        <v>1</v>
      </c>
      <c r="BJ73" s="101">
        <v>2</v>
      </c>
      <c r="BM73" s="101" t="s">
        <v>2</v>
      </c>
      <c r="BN73" s="101" t="s">
        <v>323</v>
      </c>
      <c r="BO73" s="152" t="s">
        <v>325</v>
      </c>
      <c r="BP73" s="152" t="s">
        <v>227</v>
      </c>
      <c r="BQ73" s="101">
        <v>2</v>
      </c>
      <c r="BR73" s="19" t="s">
        <v>105</v>
      </c>
      <c r="BS73" s="19" t="s">
        <v>104</v>
      </c>
      <c r="BU73" s="19" t="s">
        <v>326</v>
      </c>
      <c r="BW73" s="19" t="s">
        <v>324</v>
      </c>
      <c r="BY73" s="19" t="s">
        <v>324</v>
      </c>
    </row>
    <row r="74" spans="1:77" ht="20.100000000000001" customHeight="1">
      <c r="A74" s="38">
        <v>4</v>
      </c>
      <c r="B74" s="31"/>
      <c r="C74" s="40" t="s">
        <v>323</v>
      </c>
      <c r="D74" s="34" t="s">
        <v>327</v>
      </c>
      <c r="E74" s="157" t="s">
        <v>227</v>
      </c>
      <c r="F74" s="35">
        <v>3</v>
      </c>
      <c r="I74" s="33" t="s">
        <v>3</v>
      </c>
      <c r="K74" s="33" t="s">
        <v>328</v>
      </c>
      <c r="L74" s="19" t="s">
        <v>329</v>
      </c>
      <c r="M74" s="123" t="s">
        <v>245</v>
      </c>
      <c r="P74" s="101">
        <v>4</v>
      </c>
      <c r="Q74" s="19" t="s">
        <v>113</v>
      </c>
      <c r="R74" s="101">
        <v>999</v>
      </c>
      <c r="S74" s="101">
        <v>1</v>
      </c>
      <c r="T74" s="19" t="s">
        <v>122</v>
      </c>
      <c r="U74" s="19" t="s">
        <v>104</v>
      </c>
      <c r="V74" s="101">
        <v>0</v>
      </c>
      <c r="W74" s="101">
        <v>0</v>
      </c>
      <c r="X74" s="101">
        <v>0</v>
      </c>
      <c r="Y74" s="101">
        <v>0</v>
      </c>
      <c r="Z74" s="101">
        <v>0</v>
      </c>
      <c r="AA74" s="101">
        <v>0</v>
      </c>
      <c r="AB74" s="101">
        <v>0</v>
      </c>
      <c r="AC74" s="101" t="s">
        <v>27</v>
      </c>
      <c r="AD74" s="101">
        <v>0</v>
      </c>
      <c r="AE74" s="101">
        <v>0</v>
      </c>
      <c r="AF74" s="101">
        <v>0</v>
      </c>
      <c r="AG74" s="101">
        <v>0</v>
      </c>
      <c r="AH74" s="101">
        <v>0</v>
      </c>
      <c r="AI74" s="101">
        <v>0</v>
      </c>
      <c r="AJ74" s="101">
        <v>0</v>
      </c>
      <c r="AK74" s="101">
        <v>0</v>
      </c>
      <c r="AL74" s="21">
        <v>40</v>
      </c>
      <c r="AM74" s="101">
        <v>6</v>
      </c>
      <c r="AN74" s="101">
        <v>0</v>
      </c>
      <c r="AO74" s="101">
        <v>6</v>
      </c>
      <c r="AQ74" s="101">
        <v>1</v>
      </c>
      <c r="AS74" s="101">
        <v>99999999</v>
      </c>
      <c r="AU74" s="101">
        <v>10003041</v>
      </c>
      <c r="AW74" s="101">
        <v>0</v>
      </c>
      <c r="AX74" s="101">
        <v>0</v>
      </c>
      <c r="AZ74" s="101">
        <v>4</v>
      </c>
      <c r="BA74" s="101">
        <v>99999999</v>
      </c>
      <c r="BB74" s="101">
        <v>99999999004</v>
      </c>
      <c r="BD74" s="101">
        <v>10028051</v>
      </c>
      <c r="BE74" s="101">
        <v>10028051003</v>
      </c>
      <c r="BF74" s="101">
        <v>11</v>
      </c>
      <c r="BG74" s="101">
        <v>28</v>
      </c>
      <c r="BH74" s="101">
        <v>5</v>
      </c>
      <c r="BI74" s="101">
        <v>1</v>
      </c>
      <c r="BJ74" s="101">
        <v>3</v>
      </c>
      <c r="BM74" s="101" t="s">
        <v>3</v>
      </c>
      <c r="BN74" s="101" t="s">
        <v>323</v>
      </c>
      <c r="BO74" s="152" t="s">
        <v>325</v>
      </c>
      <c r="BP74" s="152" t="s">
        <v>227</v>
      </c>
      <c r="BQ74" s="101">
        <v>3</v>
      </c>
      <c r="BR74" s="19" t="s">
        <v>106</v>
      </c>
      <c r="BS74" s="19" t="s">
        <v>104</v>
      </c>
      <c r="BU74" s="19" t="s">
        <v>330</v>
      </c>
      <c r="BW74" s="19" t="s">
        <v>327</v>
      </c>
      <c r="BY74" s="19" t="s">
        <v>327</v>
      </c>
    </row>
    <row r="75" spans="1:77" ht="20.100000000000001" customHeight="1">
      <c r="A75" s="38">
        <v>5</v>
      </c>
      <c r="B75" s="30"/>
      <c r="C75" s="40" t="s">
        <v>323</v>
      </c>
      <c r="D75" s="34" t="s">
        <v>331</v>
      </c>
      <c r="E75" s="157" t="s">
        <v>227</v>
      </c>
      <c r="F75" s="35">
        <v>1</v>
      </c>
      <c r="I75" s="33" t="s">
        <v>4</v>
      </c>
      <c r="K75" s="33" t="s">
        <v>332</v>
      </c>
      <c r="L75" s="19" t="s">
        <v>333</v>
      </c>
      <c r="M75" s="123" t="s">
        <v>246</v>
      </c>
      <c r="P75" s="101">
        <v>5</v>
      </c>
      <c r="Q75" s="19" t="s">
        <v>113</v>
      </c>
      <c r="R75" s="101">
        <v>999</v>
      </c>
      <c r="S75" s="101">
        <v>1</v>
      </c>
      <c r="T75" s="19" t="s">
        <v>122</v>
      </c>
      <c r="U75" s="19" t="s">
        <v>104</v>
      </c>
      <c r="V75" s="101">
        <v>0</v>
      </c>
      <c r="W75" s="101">
        <v>0</v>
      </c>
      <c r="X75" s="101">
        <v>0</v>
      </c>
      <c r="Y75" s="101">
        <v>0</v>
      </c>
      <c r="Z75" s="101">
        <v>0</v>
      </c>
      <c r="AA75" s="101">
        <v>0</v>
      </c>
      <c r="AB75" s="101">
        <v>0</v>
      </c>
      <c r="AC75" s="101" t="s">
        <v>27</v>
      </c>
      <c r="AD75" s="101">
        <v>0</v>
      </c>
      <c r="AE75" s="101">
        <v>0</v>
      </c>
      <c r="AF75" s="101">
        <v>0</v>
      </c>
      <c r="AG75" s="101">
        <v>0</v>
      </c>
      <c r="AH75" s="101">
        <v>0</v>
      </c>
      <c r="AI75" s="101">
        <v>0</v>
      </c>
      <c r="AJ75" s="101">
        <v>0</v>
      </c>
      <c r="AK75" s="101">
        <v>0</v>
      </c>
      <c r="AL75" s="21">
        <v>40</v>
      </c>
      <c r="AM75" s="101">
        <v>6</v>
      </c>
      <c r="AN75" s="101">
        <v>0</v>
      </c>
      <c r="AO75" s="101">
        <v>6</v>
      </c>
      <c r="AQ75" s="101">
        <v>1</v>
      </c>
      <c r="AS75" s="101">
        <v>99999999</v>
      </c>
      <c r="AU75" s="101">
        <v>10003041</v>
      </c>
      <c r="AW75" s="101">
        <v>0</v>
      </c>
      <c r="AX75" s="101">
        <v>1</v>
      </c>
      <c r="AZ75" s="101">
        <v>5</v>
      </c>
      <c r="BA75" s="101">
        <v>10003041</v>
      </c>
      <c r="BB75" s="101">
        <v>10003041005</v>
      </c>
      <c r="BD75" s="101">
        <v>10028061</v>
      </c>
      <c r="BE75" s="101">
        <v>10028061001</v>
      </c>
      <c r="BF75" s="101">
        <v>11</v>
      </c>
      <c r="BG75" s="101">
        <v>28</v>
      </c>
      <c r="BH75" s="101">
        <v>6</v>
      </c>
      <c r="BI75" s="101">
        <v>1</v>
      </c>
      <c r="BJ75" s="101">
        <v>1</v>
      </c>
      <c r="BM75" s="101" t="s">
        <v>4</v>
      </c>
      <c r="BN75" s="101" t="s">
        <v>323</v>
      </c>
      <c r="BO75" s="152" t="s">
        <v>325</v>
      </c>
      <c r="BP75" s="152" t="s">
        <v>227</v>
      </c>
      <c r="BQ75" s="101">
        <v>1</v>
      </c>
      <c r="BR75" s="19" t="s">
        <v>122</v>
      </c>
      <c r="BS75" s="19" t="s">
        <v>104</v>
      </c>
      <c r="BU75" s="19" t="s">
        <v>334</v>
      </c>
      <c r="BW75" s="19" t="s">
        <v>331</v>
      </c>
      <c r="BY75" s="19" t="s">
        <v>331</v>
      </c>
    </row>
    <row r="76" spans="1:77" ht="20.100000000000001" customHeight="1">
      <c r="A76" s="38">
        <v>6</v>
      </c>
      <c r="B76" s="30"/>
      <c r="C76" s="40" t="s">
        <v>335</v>
      </c>
      <c r="D76" s="34" t="s">
        <v>336</v>
      </c>
      <c r="E76" s="157" t="s">
        <v>189</v>
      </c>
      <c r="F76" s="35">
        <v>1</v>
      </c>
      <c r="I76" s="33" t="s">
        <v>5</v>
      </c>
      <c r="K76" s="33" t="s">
        <v>337</v>
      </c>
      <c r="L76" s="19" t="s">
        <v>338</v>
      </c>
      <c r="M76" s="123" t="s">
        <v>247</v>
      </c>
      <c r="P76" s="101">
        <v>6</v>
      </c>
      <c r="Q76" s="19" t="s">
        <v>113</v>
      </c>
      <c r="R76" s="101">
        <v>77</v>
      </c>
      <c r="S76" s="101">
        <v>0</v>
      </c>
      <c r="T76" s="19" t="s">
        <v>122</v>
      </c>
      <c r="U76" s="19" t="s">
        <v>104</v>
      </c>
      <c r="V76" s="101">
        <v>0</v>
      </c>
      <c r="W76" s="101">
        <v>0</v>
      </c>
      <c r="X76" s="101">
        <v>0</v>
      </c>
      <c r="Y76" s="101">
        <v>0</v>
      </c>
      <c r="Z76" s="101">
        <v>0</v>
      </c>
      <c r="AA76" s="101">
        <v>0</v>
      </c>
      <c r="AB76" s="101">
        <v>0</v>
      </c>
      <c r="AC76" s="101" t="s">
        <v>27</v>
      </c>
      <c r="AD76" s="101">
        <v>0</v>
      </c>
      <c r="AE76" s="101">
        <v>0</v>
      </c>
      <c r="AF76" s="101">
        <v>0</v>
      </c>
      <c r="AG76" s="101">
        <v>0</v>
      </c>
      <c r="AH76" s="101">
        <v>0</v>
      </c>
      <c r="AI76" s="101">
        <v>0</v>
      </c>
      <c r="AJ76" s="101">
        <v>0</v>
      </c>
      <c r="AK76" s="101">
        <v>0</v>
      </c>
      <c r="AL76" s="21">
        <v>40</v>
      </c>
      <c r="AM76" s="101">
        <v>6</v>
      </c>
      <c r="AN76" s="101">
        <v>0</v>
      </c>
      <c r="AO76" s="101">
        <v>6</v>
      </c>
      <c r="AQ76" s="101">
        <v>1</v>
      </c>
      <c r="AS76" s="101">
        <v>10040061</v>
      </c>
      <c r="AU76" s="101">
        <v>10003051</v>
      </c>
      <c r="AW76" s="101">
        <v>1</v>
      </c>
      <c r="AX76" s="101">
        <v>0</v>
      </c>
      <c r="AZ76" s="101">
        <v>1</v>
      </c>
      <c r="BA76" s="101">
        <v>99999999</v>
      </c>
      <c r="BB76" s="101">
        <v>99999999001</v>
      </c>
      <c r="BD76" s="101">
        <v>10036041</v>
      </c>
      <c r="BE76" s="101">
        <v>10036041001</v>
      </c>
      <c r="BF76" s="101">
        <v>11</v>
      </c>
      <c r="BG76" s="101">
        <v>36</v>
      </c>
      <c r="BH76" s="101">
        <v>4</v>
      </c>
      <c r="BI76" s="101">
        <v>1</v>
      </c>
      <c r="BJ76" s="101">
        <v>1</v>
      </c>
      <c r="BM76" s="101" t="s">
        <v>5</v>
      </c>
      <c r="BN76" s="101" t="s">
        <v>335</v>
      </c>
      <c r="BO76" s="152" t="s">
        <v>339</v>
      </c>
      <c r="BP76" s="152" t="s">
        <v>189</v>
      </c>
      <c r="BQ76" s="101">
        <v>1</v>
      </c>
      <c r="BR76" s="19" t="s">
        <v>105</v>
      </c>
      <c r="BS76" s="19" t="s">
        <v>104</v>
      </c>
      <c r="BU76" s="19" t="s">
        <v>340</v>
      </c>
      <c r="BW76" s="19" t="s">
        <v>336</v>
      </c>
      <c r="BY76" s="19" t="s">
        <v>336</v>
      </c>
    </row>
    <row r="77" spans="1:77" ht="20.100000000000001" customHeight="1">
      <c r="A77" s="38">
        <v>7</v>
      </c>
      <c r="B77" s="30"/>
      <c r="C77" s="40" t="s">
        <v>335</v>
      </c>
      <c r="D77" s="34" t="s">
        <v>341</v>
      </c>
      <c r="E77" s="157" t="s">
        <v>189</v>
      </c>
      <c r="F77" s="35">
        <v>5</v>
      </c>
      <c r="I77" s="33" t="s">
        <v>6</v>
      </c>
      <c r="K77" s="33" t="s">
        <v>342</v>
      </c>
      <c r="L77" s="19" t="s">
        <v>343</v>
      </c>
      <c r="M77" s="123" t="s">
        <v>248</v>
      </c>
      <c r="P77" s="101">
        <v>7</v>
      </c>
      <c r="Q77" s="19" t="s">
        <v>113</v>
      </c>
      <c r="R77" s="101">
        <v>999</v>
      </c>
      <c r="S77" s="101">
        <v>1</v>
      </c>
      <c r="T77" s="19" t="s">
        <v>105</v>
      </c>
      <c r="U77" s="19" t="s">
        <v>104</v>
      </c>
      <c r="V77" s="101">
        <v>0</v>
      </c>
      <c r="W77" s="101">
        <v>0</v>
      </c>
      <c r="X77" s="101">
        <v>0</v>
      </c>
      <c r="Y77" s="101">
        <v>0</v>
      </c>
      <c r="Z77" s="101">
        <v>0</v>
      </c>
      <c r="AA77" s="101">
        <v>0</v>
      </c>
      <c r="AB77" s="101">
        <v>0</v>
      </c>
      <c r="AC77" s="101" t="s">
        <v>27</v>
      </c>
      <c r="AD77" s="101">
        <v>0</v>
      </c>
      <c r="AE77" s="101">
        <v>0</v>
      </c>
      <c r="AF77" s="101">
        <v>0</v>
      </c>
      <c r="AG77" s="101">
        <v>0</v>
      </c>
      <c r="AH77" s="101">
        <v>0</v>
      </c>
      <c r="AI77" s="101">
        <v>0</v>
      </c>
      <c r="AJ77" s="101">
        <v>0</v>
      </c>
      <c r="AK77" s="101">
        <v>0</v>
      </c>
      <c r="AL77" s="21">
        <v>40</v>
      </c>
      <c r="AM77" s="101">
        <v>4</v>
      </c>
      <c r="AN77" s="101">
        <v>0</v>
      </c>
      <c r="AO77" s="101">
        <v>4</v>
      </c>
      <c r="AQ77" s="101">
        <v>1</v>
      </c>
      <c r="AS77" s="101">
        <v>99999999</v>
      </c>
      <c r="AU77" s="101">
        <v>10003051</v>
      </c>
      <c r="AW77" s="101">
        <v>0</v>
      </c>
      <c r="AX77" s="101">
        <v>0</v>
      </c>
      <c r="AZ77" s="101">
        <v>2</v>
      </c>
      <c r="BA77" s="101">
        <v>99999999</v>
      </c>
      <c r="BB77" s="101">
        <v>99999999002</v>
      </c>
      <c r="BD77" s="101">
        <v>10036051</v>
      </c>
      <c r="BE77" s="101">
        <v>10036051005</v>
      </c>
      <c r="BF77" s="101">
        <v>11</v>
      </c>
      <c r="BG77" s="101">
        <v>36</v>
      </c>
      <c r="BH77" s="101">
        <v>5</v>
      </c>
      <c r="BI77" s="101">
        <v>1</v>
      </c>
      <c r="BJ77" s="101">
        <v>5</v>
      </c>
      <c r="BM77" s="101" t="s">
        <v>6</v>
      </c>
      <c r="BN77" s="101" t="s">
        <v>335</v>
      </c>
      <c r="BO77" s="152" t="s">
        <v>339</v>
      </c>
      <c r="BP77" s="152" t="s">
        <v>189</v>
      </c>
      <c r="BQ77" s="101">
        <v>5</v>
      </c>
      <c r="BR77" s="19" t="s">
        <v>106</v>
      </c>
      <c r="BS77" s="19" t="s">
        <v>104</v>
      </c>
      <c r="BU77" s="19" t="s">
        <v>344</v>
      </c>
      <c r="BW77" s="19" t="s">
        <v>341</v>
      </c>
      <c r="BY77" s="19" t="s">
        <v>341</v>
      </c>
    </row>
    <row r="78" spans="1:77" ht="20.100000000000001" customHeight="1">
      <c r="A78" s="38">
        <v>8</v>
      </c>
      <c r="B78" s="30"/>
      <c r="C78" s="40" t="s">
        <v>335</v>
      </c>
      <c r="D78" s="34" t="s">
        <v>345</v>
      </c>
      <c r="E78" s="157" t="s">
        <v>189</v>
      </c>
      <c r="F78" s="35">
        <v>5</v>
      </c>
      <c r="I78" s="33" t="s">
        <v>7</v>
      </c>
      <c r="K78" s="33" t="s">
        <v>346</v>
      </c>
      <c r="L78" s="19" t="s">
        <v>347</v>
      </c>
      <c r="M78" s="123" t="s">
        <v>249</v>
      </c>
      <c r="P78" s="101">
        <v>8</v>
      </c>
      <c r="Q78" s="19" t="s">
        <v>107</v>
      </c>
      <c r="R78" s="101">
        <v>26</v>
      </c>
      <c r="S78" s="101">
        <v>0</v>
      </c>
      <c r="T78" s="19" t="s">
        <v>105</v>
      </c>
      <c r="U78" s="19" t="s">
        <v>104</v>
      </c>
      <c r="V78" s="101">
        <v>0</v>
      </c>
      <c r="W78" s="101">
        <v>0</v>
      </c>
      <c r="X78" s="101">
        <v>0</v>
      </c>
      <c r="Y78" s="101">
        <v>0</v>
      </c>
      <c r="Z78" s="101">
        <v>0</v>
      </c>
      <c r="AA78" s="101">
        <v>0</v>
      </c>
      <c r="AB78" s="101">
        <v>0</v>
      </c>
      <c r="AC78" s="101">
        <v>0</v>
      </c>
      <c r="AD78" s="101">
        <v>0</v>
      </c>
      <c r="AE78" s="101" t="s">
        <v>28</v>
      </c>
      <c r="AF78" s="101">
        <v>0</v>
      </c>
      <c r="AG78" s="101">
        <v>0</v>
      </c>
      <c r="AH78" s="101">
        <v>0</v>
      </c>
      <c r="AI78" s="101">
        <v>0</v>
      </c>
      <c r="AJ78" s="101">
        <v>0</v>
      </c>
      <c r="AK78" s="101">
        <v>0</v>
      </c>
      <c r="AL78" s="21">
        <v>46</v>
      </c>
      <c r="AM78" s="101">
        <v>4</v>
      </c>
      <c r="AN78" s="101">
        <v>0</v>
      </c>
      <c r="AO78" s="101">
        <v>4</v>
      </c>
      <c r="AQ78" s="101">
        <v>1</v>
      </c>
      <c r="AS78" s="101">
        <v>10046041</v>
      </c>
      <c r="AU78" s="101">
        <v>10003051</v>
      </c>
      <c r="AW78" s="101">
        <v>0</v>
      </c>
      <c r="AX78" s="101">
        <v>0</v>
      </c>
      <c r="AZ78" s="101">
        <v>3</v>
      </c>
      <c r="BA78" s="101">
        <v>99999999</v>
      </c>
      <c r="BB78" s="101">
        <v>99999999003</v>
      </c>
      <c r="BD78" s="101">
        <v>10036061</v>
      </c>
      <c r="BE78" s="101">
        <v>10036061005</v>
      </c>
      <c r="BF78" s="101">
        <v>11</v>
      </c>
      <c r="BG78" s="101">
        <v>36</v>
      </c>
      <c r="BH78" s="101">
        <v>6</v>
      </c>
      <c r="BI78" s="101">
        <v>1</v>
      </c>
      <c r="BJ78" s="101">
        <v>5</v>
      </c>
      <c r="BM78" s="101" t="s">
        <v>7</v>
      </c>
      <c r="BN78" s="101" t="s">
        <v>335</v>
      </c>
      <c r="BO78" s="152" t="s">
        <v>339</v>
      </c>
      <c r="BP78" s="152" t="s">
        <v>189</v>
      </c>
      <c r="BQ78" s="101">
        <v>5</v>
      </c>
      <c r="BR78" s="19" t="s">
        <v>122</v>
      </c>
      <c r="BS78" s="19" t="s">
        <v>104</v>
      </c>
      <c r="BU78" s="19" t="s">
        <v>348</v>
      </c>
      <c r="BW78" s="19" t="s">
        <v>345</v>
      </c>
      <c r="BY78" s="19" t="s">
        <v>345</v>
      </c>
    </row>
    <row r="79" spans="1:77" ht="20.100000000000001" customHeight="1">
      <c r="A79" s="38">
        <v>9</v>
      </c>
      <c r="B79" s="30"/>
      <c r="C79" s="40" t="s">
        <v>349</v>
      </c>
      <c r="D79" s="34" t="s">
        <v>350</v>
      </c>
      <c r="E79" s="157" t="s">
        <v>113</v>
      </c>
      <c r="F79" s="35">
        <v>1</v>
      </c>
      <c r="I79" s="33" t="s">
        <v>8</v>
      </c>
      <c r="K79" s="33" t="s">
        <v>351</v>
      </c>
      <c r="L79" s="19" t="s">
        <v>352</v>
      </c>
      <c r="M79" s="123" t="s">
        <v>250</v>
      </c>
      <c r="P79" s="101">
        <v>9</v>
      </c>
      <c r="Q79" s="19" t="s">
        <v>107</v>
      </c>
      <c r="R79" s="101">
        <v>999</v>
      </c>
      <c r="S79" s="101">
        <v>1</v>
      </c>
      <c r="T79" s="19" t="s">
        <v>105</v>
      </c>
      <c r="U79" s="19" t="s">
        <v>104</v>
      </c>
      <c r="V79" s="101">
        <v>0</v>
      </c>
      <c r="W79" s="101">
        <v>0</v>
      </c>
      <c r="X79" s="101">
        <v>0</v>
      </c>
      <c r="Y79" s="101">
        <v>0</v>
      </c>
      <c r="Z79" s="101">
        <v>0</v>
      </c>
      <c r="AA79" s="101">
        <v>0</v>
      </c>
      <c r="AB79" s="101">
        <v>0</v>
      </c>
      <c r="AC79" s="101">
        <v>0</v>
      </c>
      <c r="AD79" s="101">
        <v>0</v>
      </c>
      <c r="AE79" s="101" t="s">
        <v>28</v>
      </c>
      <c r="AF79" s="101">
        <v>0</v>
      </c>
      <c r="AG79" s="101">
        <v>0</v>
      </c>
      <c r="AH79" s="101">
        <v>0</v>
      </c>
      <c r="AI79" s="101">
        <v>0</v>
      </c>
      <c r="AJ79" s="101">
        <v>0</v>
      </c>
      <c r="AK79" s="101">
        <v>0</v>
      </c>
      <c r="AL79" s="21">
        <v>46</v>
      </c>
      <c r="AM79" s="101">
        <v>4</v>
      </c>
      <c r="AN79" s="101">
        <v>0</v>
      </c>
      <c r="AO79" s="101">
        <v>4</v>
      </c>
      <c r="AQ79" s="101">
        <v>1</v>
      </c>
      <c r="AS79" s="101">
        <v>99999999</v>
      </c>
      <c r="AU79" s="101">
        <v>10003051</v>
      </c>
      <c r="AW79" s="101">
        <v>0</v>
      </c>
      <c r="AX79" s="101">
        <v>1</v>
      </c>
      <c r="AZ79" s="101">
        <v>4</v>
      </c>
      <c r="BA79" s="101">
        <v>10003051</v>
      </c>
      <c r="BB79" s="101">
        <v>10003051004</v>
      </c>
      <c r="BD79" s="101">
        <v>10040041</v>
      </c>
      <c r="BE79" s="101">
        <v>10040041001</v>
      </c>
      <c r="BF79" s="101">
        <v>11</v>
      </c>
      <c r="BG79" s="101">
        <v>40</v>
      </c>
      <c r="BH79" s="101">
        <v>4</v>
      </c>
      <c r="BI79" s="101">
        <v>1</v>
      </c>
      <c r="BJ79" s="101">
        <v>1</v>
      </c>
      <c r="BM79" s="101" t="s">
        <v>8</v>
      </c>
      <c r="BN79" s="101" t="s">
        <v>349</v>
      </c>
      <c r="BO79" s="152" t="s">
        <v>353</v>
      </c>
      <c r="BP79" s="152" t="s">
        <v>113</v>
      </c>
      <c r="BQ79" s="101">
        <v>1</v>
      </c>
      <c r="BR79" s="19" t="s">
        <v>105</v>
      </c>
      <c r="BS79" s="19" t="s">
        <v>104</v>
      </c>
      <c r="BU79" s="19" t="s">
        <v>354</v>
      </c>
      <c r="BW79" s="19" t="s">
        <v>350</v>
      </c>
      <c r="BY79" s="19" t="s">
        <v>350</v>
      </c>
    </row>
    <row r="80" spans="1:77" ht="20.100000000000001" customHeight="1">
      <c r="A80" s="38">
        <v>10</v>
      </c>
      <c r="B80" s="30"/>
      <c r="C80" s="40" t="s">
        <v>349</v>
      </c>
      <c r="D80" s="34" t="s">
        <v>355</v>
      </c>
      <c r="E80" s="157" t="s">
        <v>113</v>
      </c>
      <c r="F80" s="35">
        <v>1</v>
      </c>
      <c r="I80" s="33" t="s">
        <v>9</v>
      </c>
      <c r="K80" s="33" t="s">
        <v>356</v>
      </c>
      <c r="L80" s="19" t="s">
        <v>357</v>
      </c>
      <c r="M80" s="123" t="s">
        <v>251</v>
      </c>
      <c r="P80" s="101">
        <v>10</v>
      </c>
      <c r="Q80" s="19" t="s">
        <v>107</v>
      </c>
      <c r="R80" s="101">
        <v>140</v>
      </c>
      <c r="S80" s="101">
        <v>0</v>
      </c>
      <c r="T80" s="19" t="s">
        <v>105</v>
      </c>
      <c r="U80" s="19" t="s">
        <v>104</v>
      </c>
      <c r="V80" s="101">
        <v>0</v>
      </c>
      <c r="W80" s="101">
        <v>0</v>
      </c>
      <c r="X80" s="101">
        <v>0</v>
      </c>
      <c r="Y80" s="101">
        <v>0</v>
      </c>
      <c r="Z80" s="101">
        <v>0</v>
      </c>
      <c r="AA80" s="101">
        <v>0</v>
      </c>
      <c r="AB80" s="101">
        <v>0</v>
      </c>
      <c r="AC80" s="101">
        <v>0</v>
      </c>
      <c r="AD80" s="101">
        <v>0</v>
      </c>
      <c r="AE80" s="101" t="s">
        <v>28</v>
      </c>
      <c r="AF80" s="101">
        <v>0</v>
      </c>
      <c r="AG80" s="101">
        <v>0</v>
      </c>
      <c r="AH80" s="101">
        <v>0</v>
      </c>
      <c r="AI80" s="101">
        <v>0</v>
      </c>
      <c r="AJ80" s="101">
        <v>0</v>
      </c>
      <c r="AK80" s="101">
        <v>0</v>
      </c>
      <c r="AL80" s="21">
        <v>46</v>
      </c>
      <c r="AM80" s="101">
        <v>4</v>
      </c>
      <c r="AN80" s="101">
        <v>0</v>
      </c>
      <c r="AO80" s="101">
        <v>4</v>
      </c>
      <c r="AQ80" s="101">
        <v>1</v>
      </c>
      <c r="AS80" s="101">
        <v>10046041</v>
      </c>
      <c r="AU80" s="101">
        <v>10028041</v>
      </c>
      <c r="AW80" s="101">
        <v>1</v>
      </c>
      <c r="AX80" s="101">
        <v>0</v>
      </c>
      <c r="AZ80" s="101">
        <v>1</v>
      </c>
      <c r="BA80" s="101">
        <v>99999999</v>
      </c>
      <c r="BB80" s="101">
        <v>99999999001</v>
      </c>
      <c r="BD80" s="101">
        <v>10040061</v>
      </c>
      <c r="BE80" s="101">
        <v>10040061001</v>
      </c>
      <c r="BF80" s="101">
        <v>11</v>
      </c>
      <c r="BG80" s="101">
        <v>40</v>
      </c>
      <c r="BH80" s="101">
        <v>6</v>
      </c>
      <c r="BI80" s="101">
        <v>1</v>
      </c>
      <c r="BJ80" s="101">
        <v>1</v>
      </c>
      <c r="BM80" s="101" t="s">
        <v>9</v>
      </c>
      <c r="BN80" s="101" t="s">
        <v>349</v>
      </c>
      <c r="BO80" s="152" t="s">
        <v>353</v>
      </c>
      <c r="BP80" s="152" t="s">
        <v>113</v>
      </c>
      <c r="BQ80" s="101">
        <v>1</v>
      </c>
      <c r="BR80" s="19" t="s">
        <v>122</v>
      </c>
      <c r="BS80" s="19" t="s">
        <v>104</v>
      </c>
      <c r="BU80" s="19" t="s">
        <v>358</v>
      </c>
      <c r="BW80" s="19" t="s">
        <v>355</v>
      </c>
      <c r="BY80" s="19" t="s">
        <v>355</v>
      </c>
    </row>
    <row r="81" spans="1:77" ht="20.100000000000001" customHeight="1">
      <c r="A81" s="38">
        <v>11</v>
      </c>
      <c r="B81" s="30"/>
      <c r="C81" s="40" t="s">
        <v>359</v>
      </c>
      <c r="D81" s="34" t="s">
        <v>360</v>
      </c>
      <c r="E81" s="157" t="s">
        <v>223</v>
      </c>
      <c r="F81" s="35">
        <v>3</v>
      </c>
      <c r="I81" s="33" t="s">
        <v>10</v>
      </c>
      <c r="K81" s="33" t="s">
        <v>361</v>
      </c>
      <c r="L81" s="19" t="s">
        <v>362</v>
      </c>
      <c r="M81" s="123" t="s">
        <v>252</v>
      </c>
      <c r="P81" s="101">
        <v>11</v>
      </c>
      <c r="Q81" s="19" t="s">
        <v>107</v>
      </c>
      <c r="R81" s="101">
        <v>16</v>
      </c>
      <c r="S81" s="101">
        <v>0</v>
      </c>
      <c r="T81" s="19" t="s">
        <v>106</v>
      </c>
      <c r="U81" s="19" t="s">
        <v>104</v>
      </c>
      <c r="V81" s="101">
        <v>0</v>
      </c>
      <c r="W81" s="101">
        <v>0</v>
      </c>
      <c r="X81" s="101">
        <v>0</v>
      </c>
      <c r="Y81" s="101">
        <v>0</v>
      </c>
      <c r="Z81" s="101">
        <v>0</v>
      </c>
      <c r="AA81" s="101">
        <v>0</v>
      </c>
      <c r="AB81" s="101">
        <v>0</v>
      </c>
      <c r="AC81" s="101">
        <v>0</v>
      </c>
      <c r="AD81" s="101">
        <v>0</v>
      </c>
      <c r="AE81" s="101" t="s">
        <v>28</v>
      </c>
      <c r="AF81" s="101">
        <v>0</v>
      </c>
      <c r="AG81" s="101">
        <v>0</v>
      </c>
      <c r="AH81" s="101">
        <v>0</v>
      </c>
      <c r="AI81" s="101">
        <v>0</v>
      </c>
      <c r="AJ81" s="101">
        <v>0</v>
      </c>
      <c r="AK81" s="101">
        <v>0</v>
      </c>
      <c r="AL81" s="21">
        <v>46</v>
      </c>
      <c r="AM81" s="101">
        <v>5</v>
      </c>
      <c r="AN81" s="101">
        <v>0</v>
      </c>
      <c r="AO81" s="101">
        <v>5</v>
      </c>
      <c r="AQ81" s="101">
        <v>1</v>
      </c>
      <c r="AS81" s="101">
        <v>10046051</v>
      </c>
      <c r="AU81" s="101">
        <v>10028041</v>
      </c>
      <c r="AW81" s="101">
        <v>0</v>
      </c>
      <c r="AX81" s="101">
        <v>1</v>
      </c>
      <c r="AZ81" s="101">
        <v>2</v>
      </c>
      <c r="BA81" s="101">
        <v>10028041</v>
      </c>
      <c r="BB81" s="101">
        <v>10028041002</v>
      </c>
      <c r="BD81" s="101">
        <v>10043041</v>
      </c>
      <c r="BE81" s="101">
        <v>10043041003</v>
      </c>
      <c r="BF81" s="101">
        <v>11</v>
      </c>
      <c r="BG81" s="101">
        <v>43</v>
      </c>
      <c r="BH81" s="101">
        <v>4</v>
      </c>
      <c r="BI81" s="101">
        <v>1</v>
      </c>
      <c r="BJ81" s="101">
        <v>3</v>
      </c>
      <c r="BM81" s="101" t="s">
        <v>10</v>
      </c>
      <c r="BN81" s="101" t="s">
        <v>359</v>
      </c>
      <c r="BO81" s="152" t="s">
        <v>363</v>
      </c>
      <c r="BP81" s="152" t="s">
        <v>223</v>
      </c>
      <c r="BQ81" s="101">
        <v>3</v>
      </c>
      <c r="BR81" s="19" t="s">
        <v>105</v>
      </c>
      <c r="BS81" s="19" t="s">
        <v>104</v>
      </c>
      <c r="BU81" s="19" t="s">
        <v>364</v>
      </c>
      <c r="BW81" s="19" t="s">
        <v>360</v>
      </c>
      <c r="BY81" s="19" t="s">
        <v>360</v>
      </c>
    </row>
    <row r="82" spans="1:77" ht="20.100000000000001" customHeight="1">
      <c r="A82" s="38">
        <v>12</v>
      </c>
      <c r="B82" s="30"/>
      <c r="C82" s="40" t="s">
        <v>359</v>
      </c>
      <c r="D82" s="34" t="s">
        <v>365</v>
      </c>
      <c r="E82" s="157" t="s">
        <v>223</v>
      </c>
      <c r="F82" s="35">
        <v>5</v>
      </c>
      <c r="I82" s="33" t="s">
        <v>11</v>
      </c>
      <c r="K82" s="33" t="s">
        <v>366</v>
      </c>
      <c r="L82" s="19" t="s">
        <v>367</v>
      </c>
      <c r="M82" s="123" t="s">
        <v>253</v>
      </c>
      <c r="P82" s="101">
        <v>12</v>
      </c>
      <c r="Q82" s="19" t="s">
        <v>107</v>
      </c>
      <c r="R82" s="101">
        <v>119</v>
      </c>
      <c r="S82" s="101">
        <v>0</v>
      </c>
      <c r="T82" s="19" t="s">
        <v>122</v>
      </c>
      <c r="U82" s="19" t="s">
        <v>104</v>
      </c>
      <c r="V82" s="101">
        <v>0</v>
      </c>
      <c r="W82" s="101">
        <v>0</v>
      </c>
      <c r="X82" s="101">
        <v>0</v>
      </c>
      <c r="Y82" s="101">
        <v>0</v>
      </c>
      <c r="Z82" s="101">
        <v>0</v>
      </c>
      <c r="AA82" s="101">
        <v>0</v>
      </c>
      <c r="AB82" s="101">
        <v>0</v>
      </c>
      <c r="AC82" s="101">
        <v>0</v>
      </c>
      <c r="AD82" s="101">
        <v>0</v>
      </c>
      <c r="AE82" s="101" t="s">
        <v>28</v>
      </c>
      <c r="AF82" s="101">
        <v>0</v>
      </c>
      <c r="AG82" s="101">
        <v>0</v>
      </c>
      <c r="AH82" s="101">
        <v>0</v>
      </c>
      <c r="AI82" s="101">
        <v>0</v>
      </c>
      <c r="AJ82" s="101">
        <v>0</v>
      </c>
      <c r="AK82" s="101">
        <v>0</v>
      </c>
      <c r="AL82" s="21">
        <v>46</v>
      </c>
      <c r="AM82" s="101">
        <v>6</v>
      </c>
      <c r="AN82" s="101">
        <v>0</v>
      </c>
      <c r="AO82" s="101">
        <v>6</v>
      </c>
      <c r="AQ82" s="101">
        <v>1</v>
      </c>
      <c r="AS82" s="101">
        <v>10046061</v>
      </c>
      <c r="AU82" s="101">
        <v>10028051</v>
      </c>
      <c r="AW82" s="101">
        <v>1</v>
      </c>
      <c r="AX82" s="101">
        <v>0</v>
      </c>
      <c r="AZ82" s="101">
        <v>1</v>
      </c>
      <c r="BA82" s="101">
        <v>99999999</v>
      </c>
      <c r="BB82" s="101">
        <v>99999999001</v>
      </c>
      <c r="BD82" s="101">
        <v>10043051</v>
      </c>
      <c r="BE82" s="101">
        <v>10043051005</v>
      </c>
      <c r="BF82" s="101">
        <v>11</v>
      </c>
      <c r="BG82" s="101">
        <v>43</v>
      </c>
      <c r="BH82" s="101">
        <v>5</v>
      </c>
      <c r="BI82" s="101">
        <v>1</v>
      </c>
      <c r="BJ82" s="101">
        <v>5</v>
      </c>
      <c r="BM82" s="101" t="s">
        <v>11</v>
      </c>
      <c r="BN82" s="101" t="s">
        <v>359</v>
      </c>
      <c r="BO82" s="152" t="s">
        <v>363</v>
      </c>
      <c r="BP82" s="152" t="s">
        <v>223</v>
      </c>
      <c r="BQ82" s="101">
        <v>5</v>
      </c>
      <c r="BR82" s="19" t="s">
        <v>106</v>
      </c>
      <c r="BS82" s="19" t="s">
        <v>104</v>
      </c>
      <c r="BU82" s="19" t="s">
        <v>368</v>
      </c>
      <c r="BW82" s="19" t="s">
        <v>365</v>
      </c>
      <c r="BY82" s="19" t="s">
        <v>365</v>
      </c>
    </row>
    <row r="83" spans="1:77" ht="20.100000000000001" customHeight="1">
      <c r="A83" s="38">
        <v>13</v>
      </c>
      <c r="B83" s="30"/>
      <c r="C83" s="40" t="s">
        <v>359</v>
      </c>
      <c r="D83" s="34" t="s">
        <v>369</v>
      </c>
      <c r="E83" s="157" t="s">
        <v>223</v>
      </c>
      <c r="F83" s="35">
        <v>2</v>
      </c>
      <c r="I83" s="33" t="s">
        <v>12</v>
      </c>
      <c r="K83" s="33" t="s">
        <v>370</v>
      </c>
      <c r="L83" s="19" t="s">
        <v>371</v>
      </c>
      <c r="M83" s="123" t="s">
        <v>254</v>
      </c>
      <c r="P83" s="101">
        <v>13</v>
      </c>
      <c r="Q83" s="19" t="s">
        <v>128</v>
      </c>
      <c r="R83" s="101">
        <v>25</v>
      </c>
      <c r="S83" s="101">
        <v>0</v>
      </c>
      <c r="T83" s="19" t="s">
        <v>105</v>
      </c>
      <c r="U83" s="19" t="s">
        <v>104</v>
      </c>
      <c r="V83" s="101">
        <v>0</v>
      </c>
      <c r="W83" s="101">
        <v>0</v>
      </c>
      <c r="X83" s="101">
        <v>0</v>
      </c>
      <c r="Y83" s="101">
        <v>0</v>
      </c>
      <c r="Z83" s="101">
        <v>0</v>
      </c>
      <c r="AA83" s="101">
        <v>0</v>
      </c>
      <c r="AB83" s="101">
        <v>0</v>
      </c>
      <c r="AC83" s="101">
        <v>0</v>
      </c>
      <c r="AD83" s="101">
        <v>0</v>
      </c>
      <c r="AE83" s="101">
        <v>0</v>
      </c>
      <c r="AF83" s="101" t="s">
        <v>30</v>
      </c>
      <c r="AG83" s="101">
        <v>0</v>
      </c>
      <c r="AH83" s="101">
        <v>0</v>
      </c>
      <c r="AI83" s="101">
        <v>0</v>
      </c>
      <c r="AJ83" s="101">
        <v>0</v>
      </c>
      <c r="AK83" s="101">
        <v>0</v>
      </c>
      <c r="AL83" s="21">
        <v>51</v>
      </c>
      <c r="AM83" s="101">
        <v>4</v>
      </c>
      <c r="AN83" s="101">
        <v>0</v>
      </c>
      <c r="AO83" s="101">
        <v>4</v>
      </c>
      <c r="AQ83" s="101">
        <v>1</v>
      </c>
      <c r="AS83" s="101">
        <v>10051041</v>
      </c>
      <c r="AU83" s="101">
        <v>10028051</v>
      </c>
      <c r="AW83" s="101">
        <v>0</v>
      </c>
      <c r="AX83" s="101">
        <v>0</v>
      </c>
      <c r="AZ83" s="101">
        <v>2</v>
      </c>
      <c r="BA83" s="101">
        <v>99999999</v>
      </c>
      <c r="BB83" s="101">
        <v>99999999002</v>
      </c>
      <c r="BD83" s="101">
        <v>10043061</v>
      </c>
      <c r="BE83" s="101">
        <v>10043061002</v>
      </c>
      <c r="BF83" s="101">
        <v>11</v>
      </c>
      <c r="BG83" s="101">
        <v>43</v>
      </c>
      <c r="BH83" s="101">
        <v>6</v>
      </c>
      <c r="BI83" s="101">
        <v>1</v>
      </c>
      <c r="BJ83" s="101">
        <v>2</v>
      </c>
      <c r="BM83" s="101" t="s">
        <v>12</v>
      </c>
      <c r="BN83" s="101" t="s">
        <v>359</v>
      </c>
      <c r="BO83" s="152" t="s">
        <v>363</v>
      </c>
      <c r="BP83" s="152" t="s">
        <v>223</v>
      </c>
      <c r="BQ83" s="101">
        <v>2</v>
      </c>
      <c r="BR83" s="19" t="s">
        <v>122</v>
      </c>
      <c r="BS83" s="19" t="s">
        <v>104</v>
      </c>
      <c r="BU83" s="19" t="s">
        <v>372</v>
      </c>
      <c r="BW83" s="19" t="s">
        <v>369</v>
      </c>
      <c r="BY83" s="19" t="s">
        <v>369</v>
      </c>
    </row>
    <row r="84" spans="1:77" ht="20.100000000000001" customHeight="1">
      <c r="A84" s="38">
        <v>14</v>
      </c>
      <c r="B84" s="30"/>
      <c r="C84" s="40" t="s">
        <v>373</v>
      </c>
      <c r="D84" s="34" t="s">
        <v>374</v>
      </c>
      <c r="E84" s="157" t="s">
        <v>190</v>
      </c>
      <c r="F84" s="35">
        <v>10</v>
      </c>
      <c r="I84" s="33" t="s">
        <v>13</v>
      </c>
      <c r="K84" s="33" t="s">
        <v>375</v>
      </c>
      <c r="L84" s="19" t="s">
        <v>376</v>
      </c>
      <c r="M84" s="123" t="s">
        <v>255</v>
      </c>
      <c r="P84" s="101">
        <v>14</v>
      </c>
      <c r="Q84" s="19" t="s">
        <v>128</v>
      </c>
      <c r="R84" s="101">
        <v>102</v>
      </c>
      <c r="S84" s="101">
        <v>0</v>
      </c>
      <c r="T84" s="19" t="s">
        <v>105</v>
      </c>
      <c r="U84" s="19" t="s">
        <v>104</v>
      </c>
      <c r="V84" s="101">
        <v>0</v>
      </c>
      <c r="W84" s="101">
        <v>0</v>
      </c>
      <c r="X84" s="101">
        <v>0</v>
      </c>
      <c r="Y84" s="101">
        <v>0</v>
      </c>
      <c r="Z84" s="101">
        <v>0</v>
      </c>
      <c r="AA84" s="101">
        <v>0</v>
      </c>
      <c r="AB84" s="101">
        <v>0</v>
      </c>
      <c r="AC84" s="101">
        <v>0</v>
      </c>
      <c r="AD84" s="101">
        <v>0</v>
      </c>
      <c r="AE84" s="101">
        <v>0</v>
      </c>
      <c r="AF84" s="101" t="s">
        <v>30</v>
      </c>
      <c r="AG84" s="101">
        <v>0</v>
      </c>
      <c r="AH84" s="101">
        <v>0</v>
      </c>
      <c r="AI84" s="101">
        <v>0</v>
      </c>
      <c r="AJ84" s="101">
        <v>0</v>
      </c>
      <c r="AK84" s="101">
        <v>0</v>
      </c>
      <c r="AL84" s="21">
        <v>51</v>
      </c>
      <c r="AM84" s="101">
        <v>4</v>
      </c>
      <c r="AN84" s="101">
        <v>0</v>
      </c>
      <c r="AO84" s="101">
        <v>4</v>
      </c>
      <c r="AQ84" s="101">
        <v>1</v>
      </c>
      <c r="AS84" s="101">
        <v>10051041</v>
      </c>
      <c r="AU84" s="101">
        <v>10028051</v>
      </c>
      <c r="AW84" s="101">
        <v>0</v>
      </c>
      <c r="AX84" s="101">
        <v>1</v>
      </c>
      <c r="AZ84" s="101">
        <v>3</v>
      </c>
      <c r="BA84" s="101">
        <v>10028051</v>
      </c>
      <c r="BB84" s="101">
        <v>10028051003</v>
      </c>
      <c r="BD84" s="101">
        <v>10044041</v>
      </c>
      <c r="BE84" s="101">
        <v>10044041010</v>
      </c>
      <c r="BF84" s="101">
        <v>11</v>
      </c>
      <c r="BG84" s="101">
        <v>44</v>
      </c>
      <c r="BH84" s="101">
        <v>4</v>
      </c>
      <c r="BI84" s="101">
        <v>1</v>
      </c>
      <c r="BJ84" s="101">
        <v>10</v>
      </c>
      <c r="BM84" s="101" t="s">
        <v>13</v>
      </c>
      <c r="BN84" s="101" t="s">
        <v>373</v>
      </c>
      <c r="BO84" s="152" t="s">
        <v>377</v>
      </c>
      <c r="BP84" s="152" t="s">
        <v>190</v>
      </c>
      <c r="BQ84" s="101">
        <v>10</v>
      </c>
      <c r="BR84" s="19" t="s">
        <v>105</v>
      </c>
      <c r="BS84" s="19" t="s">
        <v>104</v>
      </c>
      <c r="BU84" s="19" t="s">
        <v>378</v>
      </c>
      <c r="BW84" s="19" t="s">
        <v>374</v>
      </c>
      <c r="BY84" s="19" t="s">
        <v>374</v>
      </c>
    </row>
    <row r="85" spans="1:77" ht="20.100000000000001" customHeight="1">
      <c r="A85" s="38">
        <v>15</v>
      </c>
      <c r="B85" s="30"/>
      <c r="C85" s="40" t="s">
        <v>373</v>
      </c>
      <c r="D85" s="34" t="s">
        <v>379</v>
      </c>
      <c r="E85" s="157" t="s">
        <v>190</v>
      </c>
      <c r="F85" s="35">
        <v>5</v>
      </c>
      <c r="I85" s="33" t="s">
        <v>14</v>
      </c>
      <c r="K85" s="33" t="s">
        <v>380</v>
      </c>
      <c r="L85" s="19" t="s">
        <v>381</v>
      </c>
      <c r="M85" s="123" t="s">
        <v>256</v>
      </c>
      <c r="P85" s="101">
        <v>15</v>
      </c>
      <c r="Q85" s="19" t="s">
        <v>128</v>
      </c>
      <c r="R85" s="101">
        <v>999</v>
      </c>
      <c r="S85" s="101">
        <v>1</v>
      </c>
      <c r="T85" s="19" t="s">
        <v>106</v>
      </c>
      <c r="U85" s="19" t="s">
        <v>104</v>
      </c>
      <c r="V85" s="101">
        <v>0</v>
      </c>
      <c r="W85" s="101">
        <v>0</v>
      </c>
      <c r="X85" s="101">
        <v>0</v>
      </c>
      <c r="Y85" s="101">
        <v>0</v>
      </c>
      <c r="Z85" s="101">
        <v>0</v>
      </c>
      <c r="AA85" s="101">
        <v>0</v>
      </c>
      <c r="AB85" s="101">
        <v>0</v>
      </c>
      <c r="AC85" s="101">
        <v>0</v>
      </c>
      <c r="AD85" s="101">
        <v>0</v>
      </c>
      <c r="AE85" s="101">
        <v>0</v>
      </c>
      <c r="AF85" s="101" t="s">
        <v>30</v>
      </c>
      <c r="AG85" s="101">
        <v>0</v>
      </c>
      <c r="AH85" s="101">
        <v>0</v>
      </c>
      <c r="AI85" s="101">
        <v>0</v>
      </c>
      <c r="AJ85" s="101">
        <v>0</v>
      </c>
      <c r="AK85" s="101">
        <v>0</v>
      </c>
      <c r="AL85" s="21">
        <v>51</v>
      </c>
      <c r="AM85" s="101">
        <v>5</v>
      </c>
      <c r="AN85" s="101">
        <v>0</v>
      </c>
      <c r="AO85" s="101">
        <v>5</v>
      </c>
      <c r="AQ85" s="101">
        <v>1</v>
      </c>
      <c r="AS85" s="101">
        <v>99999999</v>
      </c>
      <c r="AU85" s="101">
        <v>10028061</v>
      </c>
      <c r="AW85" s="101">
        <v>1</v>
      </c>
      <c r="AX85" s="101">
        <v>1</v>
      </c>
      <c r="AZ85" s="101">
        <v>1</v>
      </c>
      <c r="BA85" s="101">
        <v>10028061</v>
      </c>
      <c r="BB85" s="101">
        <v>10028061001</v>
      </c>
      <c r="BD85" s="101">
        <v>10044051</v>
      </c>
      <c r="BE85" s="101">
        <v>10044051005</v>
      </c>
      <c r="BF85" s="101">
        <v>11</v>
      </c>
      <c r="BG85" s="101">
        <v>44</v>
      </c>
      <c r="BH85" s="101">
        <v>5</v>
      </c>
      <c r="BI85" s="101">
        <v>1</v>
      </c>
      <c r="BJ85" s="101">
        <v>5</v>
      </c>
      <c r="BM85" s="101" t="s">
        <v>14</v>
      </c>
      <c r="BN85" s="101" t="s">
        <v>373</v>
      </c>
      <c r="BO85" s="152" t="s">
        <v>377</v>
      </c>
      <c r="BP85" s="152" t="s">
        <v>190</v>
      </c>
      <c r="BQ85" s="101">
        <v>5</v>
      </c>
      <c r="BR85" s="19" t="s">
        <v>106</v>
      </c>
      <c r="BS85" s="19" t="s">
        <v>104</v>
      </c>
      <c r="BU85" s="19" t="s">
        <v>382</v>
      </c>
      <c r="BW85" s="19" t="s">
        <v>379</v>
      </c>
      <c r="BY85" s="19" t="s">
        <v>379</v>
      </c>
    </row>
    <row r="86" spans="1:77" ht="20.100000000000001" customHeight="1">
      <c r="A86" s="38">
        <v>16</v>
      </c>
      <c r="B86" s="30"/>
      <c r="C86" s="40" t="s">
        <v>373</v>
      </c>
      <c r="D86" s="34" t="s">
        <v>383</v>
      </c>
      <c r="E86" s="157" t="s">
        <v>190</v>
      </c>
      <c r="F86" s="35">
        <v>4</v>
      </c>
      <c r="I86" s="33" t="s">
        <v>15</v>
      </c>
      <c r="K86" s="33" t="s">
        <v>384</v>
      </c>
      <c r="L86" s="19" t="s">
        <v>385</v>
      </c>
      <c r="M86" s="123" t="s">
        <v>257</v>
      </c>
      <c r="P86" s="101">
        <v>16</v>
      </c>
      <c r="Q86" s="19" t="s">
        <v>128</v>
      </c>
      <c r="R86" s="101">
        <v>30</v>
      </c>
      <c r="S86" s="101">
        <v>0</v>
      </c>
      <c r="T86" s="19" t="s">
        <v>122</v>
      </c>
      <c r="U86" s="19" t="s">
        <v>104</v>
      </c>
      <c r="V86" s="101">
        <v>0</v>
      </c>
      <c r="W86" s="101">
        <v>0</v>
      </c>
      <c r="X86" s="101">
        <v>0</v>
      </c>
      <c r="Y86" s="101">
        <v>0</v>
      </c>
      <c r="Z86" s="101">
        <v>0</v>
      </c>
      <c r="AA86" s="101">
        <v>0</v>
      </c>
      <c r="AB86" s="101">
        <v>0</v>
      </c>
      <c r="AC86" s="101">
        <v>0</v>
      </c>
      <c r="AD86" s="101">
        <v>0</v>
      </c>
      <c r="AE86" s="101">
        <v>0</v>
      </c>
      <c r="AF86" s="101" t="s">
        <v>30</v>
      </c>
      <c r="AG86" s="101">
        <v>0</v>
      </c>
      <c r="AH86" s="101">
        <v>0</v>
      </c>
      <c r="AI86" s="101">
        <v>0</v>
      </c>
      <c r="AJ86" s="101">
        <v>0</v>
      </c>
      <c r="AK86" s="101">
        <v>0</v>
      </c>
      <c r="AL86" s="21">
        <v>51</v>
      </c>
      <c r="AM86" s="101">
        <v>6</v>
      </c>
      <c r="AN86" s="101">
        <v>0</v>
      </c>
      <c r="AO86" s="101">
        <v>6</v>
      </c>
      <c r="AQ86" s="101">
        <v>1</v>
      </c>
      <c r="AS86" s="101">
        <v>10051061</v>
      </c>
      <c r="AU86" s="101">
        <v>10036041</v>
      </c>
      <c r="AW86" s="101">
        <v>1</v>
      </c>
      <c r="AX86" s="101">
        <v>1</v>
      </c>
      <c r="AZ86" s="101">
        <v>1</v>
      </c>
      <c r="BA86" s="101">
        <v>10036041</v>
      </c>
      <c r="BB86" s="101">
        <v>10036041001</v>
      </c>
      <c r="BD86" s="101">
        <v>10044061</v>
      </c>
      <c r="BE86" s="101">
        <v>10044061004</v>
      </c>
      <c r="BF86" s="101">
        <v>11</v>
      </c>
      <c r="BG86" s="101">
        <v>44</v>
      </c>
      <c r="BH86" s="101">
        <v>6</v>
      </c>
      <c r="BI86" s="101">
        <v>1</v>
      </c>
      <c r="BJ86" s="101">
        <v>4</v>
      </c>
      <c r="BM86" s="101" t="s">
        <v>15</v>
      </c>
      <c r="BN86" s="101" t="s">
        <v>373</v>
      </c>
      <c r="BO86" s="152" t="s">
        <v>377</v>
      </c>
      <c r="BP86" s="152" t="s">
        <v>190</v>
      </c>
      <c r="BQ86" s="101">
        <v>4</v>
      </c>
      <c r="BR86" s="19" t="s">
        <v>122</v>
      </c>
      <c r="BS86" s="19" t="s">
        <v>104</v>
      </c>
      <c r="BU86" s="19" t="s">
        <v>386</v>
      </c>
      <c r="BW86" s="19" t="s">
        <v>383</v>
      </c>
      <c r="BY86" s="19" t="s">
        <v>383</v>
      </c>
    </row>
    <row r="87" spans="1:77" ht="20.100000000000001" customHeight="1">
      <c r="A87" s="38">
        <v>17</v>
      </c>
      <c r="B87" s="30"/>
      <c r="C87" s="40" t="s">
        <v>387</v>
      </c>
      <c r="D87" s="34" t="s">
        <v>388</v>
      </c>
      <c r="E87" s="157" t="s">
        <v>107</v>
      </c>
      <c r="F87" s="35">
        <v>2</v>
      </c>
      <c r="I87" s="33" t="s">
        <v>16</v>
      </c>
      <c r="K87" s="33" t="s">
        <v>389</v>
      </c>
      <c r="L87" s="19" t="s">
        <v>390</v>
      </c>
      <c r="M87" s="123" t="s">
        <v>258</v>
      </c>
      <c r="P87" s="101">
        <v>17</v>
      </c>
      <c r="Q87" s="19" t="s">
        <v>128</v>
      </c>
      <c r="R87" s="101">
        <v>23</v>
      </c>
      <c r="S87" s="101">
        <v>0</v>
      </c>
      <c r="T87" s="19" t="s">
        <v>122</v>
      </c>
      <c r="U87" s="19" t="s">
        <v>104</v>
      </c>
      <c r="V87" s="101">
        <v>0</v>
      </c>
      <c r="W87" s="101">
        <v>0</v>
      </c>
      <c r="X87" s="101">
        <v>0</v>
      </c>
      <c r="Y87" s="101">
        <v>0</v>
      </c>
      <c r="Z87" s="101">
        <v>0</v>
      </c>
      <c r="AA87" s="101">
        <v>0</v>
      </c>
      <c r="AB87" s="101">
        <v>0</v>
      </c>
      <c r="AC87" s="101">
        <v>0</v>
      </c>
      <c r="AD87" s="101">
        <v>0</v>
      </c>
      <c r="AE87" s="101">
        <v>0</v>
      </c>
      <c r="AF87" s="101" t="s">
        <v>30</v>
      </c>
      <c r="AG87" s="101">
        <v>0</v>
      </c>
      <c r="AH87" s="101">
        <v>0</v>
      </c>
      <c r="AI87" s="101">
        <v>0</v>
      </c>
      <c r="AJ87" s="101">
        <v>0</v>
      </c>
      <c r="AK87" s="101">
        <v>0</v>
      </c>
      <c r="AL87" s="21">
        <v>51</v>
      </c>
      <c r="AM87" s="101">
        <v>6</v>
      </c>
      <c r="AN87" s="101">
        <v>0</v>
      </c>
      <c r="AO87" s="101">
        <v>6</v>
      </c>
      <c r="AQ87" s="101">
        <v>1</v>
      </c>
      <c r="AS87" s="101">
        <v>10051061</v>
      </c>
      <c r="AU87" s="101">
        <v>10036051</v>
      </c>
      <c r="AW87" s="101">
        <v>1</v>
      </c>
      <c r="AX87" s="101">
        <v>0</v>
      </c>
      <c r="AZ87" s="101">
        <v>1</v>
      </c>
      <c r="BA87" s="101">
        <v>99999999</v>
      </c>
      <c r="BB87" s="101">
        <v>99999999001</v>
      </c>
      <c r="BD87" s="101">
        <v>10046041</v>
      </c>
      <c r="BE87" s="101">
        <v>10046041002</v>
      </c>
      <c r="BF87" s="101">
        <v>11</v>
      </c>
      <c r="BG87" s="101">
        <v>46</v>
      </c>
      <c r="BH87" s="101">
        <v>4</v>
      </c>
      <c r="BI87" s="101">
        <v>1</v>
      </c>
      <c r="BJ87" s="101">
        <v>2</v>
      </c>
      <c r="BM87" s="101" t="s">
        <v>16</v>
      </c>
      <c r="BN87" s="101" t="s">
        <v>387</v>
      </c>
      <c r="BO87" s="152" t="s">
        <v>391</v>
      </c>
      <c r="BP87" s="152" t="s">
        <v>107</v>
      </c>
      <c r="BQ87" s="101">
        <v>2</v>
      </c>
      <c r="BR87" s="19" t="s">
        <v>105</v>
      </c>
      <c r="BS87" s="19" t="s">
        <v>104</v>
      </c>
      <c r="BU87" s="19" t="s">
        <v>392</v>
      </c>
      <c r="BW87" s="19" t="s">
        <v>388</v>
      </c>
      <c r="BY87" s="19" t="s">
        <v>388</v>
      </c>
    </row>
    <row r="88" spans="1:77" ht="20.100000000000001" customHeight="1">
      <c r="A88" s="38">
        <v>18</v>
      </c>
      <c r="B88" s="30"/>
      <c r="C88" s="40" t="s">
        <v>387</v>
      </c>
      <c r="D88" s="34" t="s">
        <v>393</v>
      </c>
      <c r="E88" s="157" t="s">
        <v>107</v>
      </c>
      <c r="F88" s="35">
        <v>1</v>
      </c>
      <c r="I88" s="33" t="s">
        <v>17</v>
      </c>
      <c r="K88" s="33" t="s">
        <v>394</v>
      </c>
      <c r="L88" s="19" t="s">
        <v>395</v>
      </c>
      <c r="M88" s="123" t="s">
        <v>259</v>
      </c>
      <c r="P88" s="101">
        <v>18</v>
      </c>
      <c r="Q88" s="19" t="s">
        <v>128</v>
      </c>
      <c r="R88" s="101">
        <v>100</v>
      </c>
      <c r="S88" s="101">
        <v>0</v>
      </c>
      <c r="T88" s="19" t="s">
        <v>122</v>
      </c>
      <c r="U88" s="19" t="s">
        <v>104</v>
      </c>
      <c r="V88" s="101">
        <v>0</v>
      </c>
      <c r="W88" s="101">
        <v>0</v>
      </c>
      <c r="X88" s="101">
        <v>0</v>
      </c>
      <c r="Y88" s="101">
        <v>0</v>
      </c>
      <c r="Z88" s="101">
        <v>0</v>
      </c>
      <c r="AA88" s="101">
        <v>0</v>
      </c>
      <c r="AB88" s="101">
        <v>0</v>
      </c>
      <c r="AC88" s="101">
        <v>0</v>
      </c>
      <c r="AD88" s="101">
        <v>0</v>
      </c>
      <c r="AE88" s="101">
        <v>0</v>
      </c>
      <c r="AF88" s="101" t="s">
        <v>30</v>
      </c>
      <c r="AG88" s="101">
        <v>0</v>
      </c>
      <c r="AH88" s="101">
        <v>0</v>
      </c>
      <c r="AI88" s="101">
        <v>0</v>
      </c>
      <c r="AJ88" s="101">
        <v>0</v>
      </c>
      <c r="AK88" s="101">
        <v>0</v>
      </c>
      <c r="AL88" s="21">
        <v>51</v>
      </c>
      <c r="AM88" s="101">
        <v>6</v>
      </c>
      <c r="AN88" s="101">
        <v>0</v>
      </c>
      <c r="AO88" s="101">
        <v>6</v>
      </c>
      <c r="AQ88" s="101">
        <v>1</v>
      </c>
      <c r="AS88" s="101">
        <v>10051061</v>
      </c>
      <c r="AU88" s="101">
        <v>10036051</v>
      </c>
      <c r="AW88" s="101">
        <v>0</v>
      </c>
      <c r="AX88" s="101">
        <v>0</v>
      </c>
      <c r="AZ88" s="101">
        <v>2</v>
      </c>
      <c r="BA88" s="101">
        <v>99999999</v>
      </c>
      <c r="BB88" s="101">
        <v>99999999002</v>
      </c>
      <c r="BD88" s="101">
        <v>10046051</v>
      </c>
      <c r="BE88" s="101">
        <v>10046051001</v>
      </c>
      <c r="BF88" s="101">
        <v>11</v>
      </c>
      <c r="BG88" s="101">
        <v>46</v>
      </c>
      <c r="BH88" s="101">
        <v>5</v>
      </c>
      <c r="BI88" s="101">
        <v>1</v>
      </c>
      <c r="BJ88" s="101">
        <v>1</v>
      </c>
      <c r="BM88" s="101" t="s">
        <v>17</v>
      </c>
      <c r="BN88" s="101" t="s">
        <v>387</v>
      </c>
      <c r="BO88" s="152" t="s">
        <v>391</v>
      </c>
      <c r="BP88" s="152" t="s">
        <v>107</v>
      </c>
      <c r="BQ88" s="101">
        <v>1</v>
      </c>
      <c r="BR88" s="19" t="s">
        <v>106</v>
      </c>
      <c r="BS88" s="19" t="s">
        <v>104</v>
      </c>
      <c r="BU88" s="19" t="s">
        <v>396</v>
      </c>
      <c r="BW88" s="19" t="s">
        <v>393</v>
      </c>
      <c r="BY88" s="19" t="s">
        <v>393</v>
      </c>
    </row>
    <row r="89" spans="1:77" ht="20.100000000000001" customHeight="1">
      <c r="A89" s="38">
        <v>19</v>
      </c>
      <c r="B89" s="30"/>
      <c r="C89" s="40" t="s">
        <v>387</v>
      </c>
      <c r="D89" s="34" t="s">
        <v>397</v>
      </c>
      <c r="E89" s="157" t="s">
        <v>107</v>
      </c>
      <c r="F89" s="35">
        <v>1</v>
      </c>
      <c r="I89" s="33" t="s">
        <v>18</v>
      </c>
      <c r="K89" s="33" t="s">
        <v>398</v>
      </c>
      <c r="L89" s="19" t="s">
        <v>399</v>
      </c>
      <c r="M89" s="123" t="s">
        <v>260</v>
      </c>
      <c r="P89" s="101">
        <v>19</v>
      </c>
      <c r="Q89" s="19" t="s">
        <v>130</v>
      </c>
      <c r="R89" s="101">
        <v>109</v>
      </c>
      <c r="S89" s="101">
        <v>0</v>
      </c>
      <c r="T89" s="19" t="s">
        <v>105</v>
      </c>
      <c r="U89" s="19" t="s">
        <v>104</v>
      </c>
      <c r="V89" s="101">
        <v>0</v>
      </c>
      <c r="W89" s="101">
        <v>0</v>
      </c>
      <c r="X89" s="101">
        <v>0</v>
      </c>
      <c r="Y89" s="101">
        <v>0</v>
      </c>
      <c r="Z89" s="101">
        <v>0</v>
      </c>
      <c r="AA89" s="101">
        <v>0</v>
      </c>
      <c r="AB89" s="101">
        <v>0</v>
      </c>
      <c r="AC89" s="101">
        <v>0</v>
      </c>
      <c r="AD89" s="101">
        <v>0</v>
      </c>
      <c r="AE89" s="101" t="s">
        <v>29</v>
      </c>
      <c r="AF89" s="101">
        <v>0</v>
      </c>
      <c r="AG89" s="101">
        <v>0</v>
      </c>
      <c r="AH89" s="101">
        <v>0</v>
      </c>
      <c r="AI89" s="101">
        <v>0</v>
      </c>
      <c r="AJ89" s="101">
        <v>0</v>
      </c>
      <c r="AK89" s="101">
        <v>0</v>
      </c>
      <c r="AL89" s="21">
        <v>48</v>
      </c>
      <c r="AM89" s="101">
        <v>4</v>
      </c>
      <c r="AN89" s="101">
        <v>0</v>
      </c>
      <c r="AO89" s="101">
        <v>4</v>
      </c>
      <c r="AQ89" s="101">
        <v>1</v>
      </c>
      <c r="AS89" s="101">
        <v>10048041</v>
      </c>
      <c r="AU89" s="101">
        <v>10036051</v>
      </c>
      <c r="AW89" s="101">
        <v>0</v>
      </c>
      <c r="AX89" s="101">
        <v>0</v>
      </c>
      <c r="AZ89" s="101">
        <v>3</v>
      </c>
      <c r="BA89" s="101">
        <v>99999999</v>
      </c>
      <c r="BB89" s="101">
        <v>99999999003</v>
      </c>
      <c r="BD89" s="101">
        <v>10046061</v>
      </c>
      <c r="BE89" s="101">
        <v>10046061001</v>
      </c>
      <c r="BF89" s="101">
        <v>11</v>
      </c>
      <c r="BG89" s="101">
        <v>46</v>
      </c>
      <c r="BH89" s="101">
        <v>6</v>
      </c>
      <c r="BI89" s="101">
        <v>1</v>
      </c>
      <c r="BJ89" s="101">
        <v>1</v>
      </c>
      <c r="BM89" s="101" t="s">
        <v>18</v>
      </c>
      <c r="BN89" s="101" t="s">
        <v>387</v>
      </c>
      <c r="BO89" s="152" t="s">
        <v>391</v>
      </c>
      <c r="BP89" s="152" t="s">
        <v>107</v>
      </c>
      <c r="BQ89" s="101">
        <v>1</v>
      </c>
      <c r="BR89" s="19" t="s">
        <v>122</v>
      </c>
      <c r="BS89" s="19" t="s">
        <v>104</v>
      </c>
      <c r="BU89" s="19" t="s">
        <v>400</v>
      </c>
      <c r="BW89" s="19" t="s">
        <v>397</v>
      </c>
      <c r="BY89" s="19" t="s">
        <v>397</v>
      </c>
    </row>
    <row r="90" spans="1:77" ht="20.100000000000001" customHeight="1">
      <c r="A90" s="38">
        <v>20</v>
      </c>
      <c r="B90" s="30"/>
      <c r="C90" s="40" t="s">
        <v>401</v>
      </c>
      <c r="D90" s="34" t="s">
        <v>402</v>
      </c>
      <c r="E90" s="157" t="s">
        <v>130</v>
      </c>
      <c r="F90" s="35">
        <v>1</v>
      </c>
      <c r="I90" s="33" t="s">
        <v>19</v>
      </c>
      <c r="K90" s="33" t="s">
        <v>403</v>
      </c>
      <c r="L90" s="19" t="s">
        <v>404</v>
      </c>
      <c r="M90" s="123" t="s">
        <v>261</v>
      </c>
      <c r="P90" s="101">
        <v>20</v>
      </c>
      <c r="Q90" s="19" t="s">
        <v>140</v>
      </c>
      <c r="R90" s="101">
        <v>47</v>
      </c>
      <c r="S90" s="101">
        <v>0</v>
      </c>
      <c r="T90" s="19" t="s">
        <v>105</v>
      </c>
      <c r="U90" s="19" t="s">
        <v>104</v>
      </c>
      <c r="V90" s="101" t="s">
        <v>2</v>
      </c>
      <c r="W90" s="101">
        <v>0</v>
      </c>
      <c r="X90" s="101">
        <v>0</v>
      </c>
      <c r="Y90" s="101">
        <v>0</v>
      </c>
      <c r="Z90" s="101">
        <v>0</v>
      </c>
      <c r="AA90" s="101">
        <v>0</v>
      </c>
      <c r="AB90" s="101">
        <v>0</v>
      </c>
      <c r="AC90" s="101">
        <v>0</v>
      </c>
      <c r="AD90" s="101">
        <v>0</v>
      </c>
      <c r="AE90" s="101">
        <v>0</v>
      </c>
      <c r="AF90" s="101">
        <v>0</v>
      </c>
      <c r="AG90" s="101">
        <v>0</v>
      </c>
      <c r="AH90" s="101">
        <v>0</v>
      </c>
      <c r="AI90" s="101">
        <v>0</v>
      </c>
      <c r="AJ90" s="101">
        <v>0</v>
      </c>
      <c r="AK90" s="101">
        <v>0</v>
      </c>
      <c r="AL90" s="21">
        <v>3</v>
      </c>
      <c r="AM90" s="101">
        <v>4</v>
      </c>
      <c r="AN90" s="101">
        <v>0</v>
      </c>
      <c r="AO90" s="101">
        <v>4</v>
      </c>
      <c r="AQ90" s="101">
        <v>1</v>
      </c>
      <c r="AS90" s="101">
        <v>10003041</v>
      </c>
      <c r="AU90" s="101">
        <v>10036051</v>
      </c>
      <c r="AW90" s="101">
        <v>0</v>
      </c>
      <c r="AX90" s="101">
        <v>0</v>
      </c>
      <c r="AZ90" s="101">
        <v>4</v>
      </c>
      <c r="BA90" s="101">
        <v>99999999</v>
      </c>
      <c r="BB90" s="101">
        <v>99999999004</v>
      </c>
      <c r="BD90" s="101">
        <v>10048041</v>
      </c>
      <c r="BE90" s="101">
        <v>10048041001</v>
      </c>
      <c r="BF90" s="101">
        <v>11</v>
      </c>
      <c r="BG90" s="101">
        <v>48</v>
      </c>
      <c r="BH90" s="101">
        <v>4</v>
      </c>
      <c r="BI90" s="101">
        <v>1</v>
      </c>
      <c r="BJ90" s="101">
        <v>1</v>
      </c>
      <c r="BM90" s="101" t="s">
        <v>19</v>
      </c>
      <c r="BN90" s="101" t="s">
        <v>401</v>
      </c>
      <c r="BO90" s="152" t="s">
        <v>405</v>
      </c>
      <c r="BP90" s="152" t="s">
        <v>130</v>
      </c>
      <c r="BQ90" s="101">
        <v>1</v>
      </c>
      <c r="BR90" s="19" t="s">
        <v>105</v>
      </c>
      <c r="BS90" s="19" t="s">
        <v>104</v>
      </c>
      <c r="BU90" s="19" t="s">
        <v>406</v>
      </c>
      <c r="BW90" s="19" t="s">
        <v>402</v>
      </c>
      <c r="BY90" s="19" t="s">
        <v>402</v>
      </c>
    </row>
    <row r="91" spans="1:77" ht="20.100000000000001" customHeight="1">
      <c r="A91" s="38">
        <v>21</v>
      </c>
      <c r="B91" s="31"/>
      <c r="C91" s="40" t="s">
        <v>407</v>
      </c>
      <c r="D91" s="34" t="s">
        <v>408</v>
      </c>
      <c r="E91" s="157" t="s">
        <v>128</v>
      </c>
      <c r="F91" s="35">
        <v>2</v>
      </c>
      <c r="I91" s="33" t="s">
        <v>20</v>
      </c>
      <c r="K91" s="33" t="s">
        <v>409</v>
      </c>
      <c r="L91" s="19" t="s">
        <v>410</v>
      </c>
      <c r="M91" s="123" t="s">
        <v>262</v>
      </c>
      <c r="P91" s="101">
        <v>21</v>
      </c>
      <c r="Q91" s="19" t="s">
        <v>140</v>
      </c>
      <c r="R91" s="101">
        <v>92</v>
      </c>
      <c r="S91" s="101">
        <v>0</v>
      </c>
      <c r="T91" s="19" t="s">
        <v>105</v>
      </c>
      <c r="U91" s="19" t="s">
        <v>104</v>
      </c>
      <c r="V91" s="101" t="s">
        <v>2</v>
      </c>
      <c r="W91" s="101">
        <v>0</v>
      </c>
      <c r="X91" s="101">
        <v>0</v>
      </c>
      <c r="Y91" s="101">
        <v>0</v>
      </c>
      <c r="Z91" s="101">
        <v>0</v>
      </c>
      <c r="AA91" s="101">
        <v>0</v>
      </c>
      <c r="AB91" s="101">
        <v>0</v>
      </c>
      <c r="AC91" s="101">
        <v>0</v>
      </c>
      <c r="AD91" s="101">
        <v>0</v>
      </c>
      <c r="AE91" s="101">
        <v>0</v>
      </c>
      <c r="AF91" s="101">
        <v>0</v>
      </c>
      <c r="AG91" s="101">
        <v>0</v>
      </c>
      <c r="AH91" s="101">
        <v>0</v>
      </c>
      <c r="AI91" s="101">
        <v>0</v>
      </c>
      <c r="AJ91" s="101">
        <v>0</v>
      </c>
      <c r="AK91" s="101">
        <v>0</v>
      </c>
      <c r="AL91" s="21">
        <v>3</v>
      </c>
      <c r="AM91" s="101">
        <v>4</v>
      </c>
      <c r="AN91" s="101">
        <v>0</v>
      </c>
      <c r="AO91" s="101">
        <v>4</v>
      </c>
      <c r="AQ91" s="101">
        <v>1</v>
      </c>
      <c r="AS91" s="101">
        <v>10003041</v>
      </c>
      <c r="AU91" s="101">
        <v>10036051</v>
      </c>
      <c r="AW91" s="101">
        <v>0</v>
      </c>
      <c r="AX91" s="101">
        <v>1</v>
      </c>
      <c r="AZ91" s="101">
        <v>5</v>
      </c>
      <c r="BA91" s="101">
        <v>10036051</v>
      </c>
      <c r="BB91" s="101">
        <v>10036051005</v>
      </c>
      <c r="BD91" s="101">
        <v>10051041</v>
      </c>
      <c r="BE91" s="101">
        <v>10051041002</v>
      </c>
      <c r="BF91" s="101">
        <v>11</v>
      </c>
      <c r="BG91" s="101">
        <v>51</v>
      </c>
      <c r="BH91" s="101">
        <v>4</v>
      </c>
      <c r="BI91" s="101">
        <v>1</v>
      </c>
      <c r="BJ91" s="101">
        <v>2</v>
      </c>
      <c r="BM91" s="101" t="s">
        <v>20</v>
      </c>
      <c r="BN91" s="101" t="s">
        <v>407</v>
      </c>
      <c r="BO91" s="152" t="s">
        <v>411</v>
      </c>
      <c r="BP91" s="152" t="s">
        <v>128</v>
      </c>
      <c r="BQ91" s="101">
        <v>2</v>
      </c>
      <c r="BR91" s="19" t="s">
        <v>105</v>
      </c>
      <c r="BS91" s="19" t="s">
        <v>104</v>
      </c>
      <c r="BU91" s="19" t="s">
        <v>412</v>
      </c>
      <c r="BW91" s="19" t="s">
        <v>408</v>
      </c>
      <c r="BY91" s="19" t="s">
        <v>408</v>
      </c>
    </row>
    <row r="92" spans="1:77" ht="20.100000000000001" customHeight="1">
      <c r="A92" s="38">
        <v>22</v>
      </c>
      <c r="B92" s="30"/>
      <c r="C92" s="40" t="s">
        <v>407</v>
      </c>
      <c r="D92" s="34" t="s">
        <v>413</v>
      </c>
      <c r="E92" s="157" t="s">
        <v>128</v>
      </c>
      <c r="F92" s="35">
        <v>3</v>
      </c>
      <c r="I92" s="33" t="s">
        <v>21</v>
      </c>
      <c r="K92" s="33" t="s">
        <v>414</v>
      </c>
      <c r="L92" s="19" t="s">
        <v>415</v>
      </c>
      <c r="M92" s="123" t="s">
        <v>263</v>
      </c>
      <c r="P92" s="101">
        <v>22</v>
      </c>
      <c r="Q92" s="19" t="s">
        <v>140</v>
      </c>
      <c r="R92" s="101">
        <v>39</v>
      </c>
      <c r="S92" s="101">
        <v>0</v>
      </c>
      <c r="T92" s="19" t="s">
        <v>105</v>
      </c>
      <c r="U92" s="19" t="s">
        <v>104</v>
      </c>
      <c r="V92" s="101" t="s">
        <v>2</v>
      </c>
      <c r="W92" s="101">
        <v>0</v>
      </c>
      <c r="X92" s="101">
        <v>0</v>
      </c>
      <c r="Y92" s="101">
        <v>0</v>
      </c>
      <c r="Z92" s="101">
        <v>0</v>
      </c>
      <c r="AA92" s="101">
        <v>0</v>
      </c>
      <c r="AB92" s="101">
        <v>0</v>
      </c>
      <c r="AC92" s="101">
        <v>0</v>
      </c>
      <c r="AD92" s="101">
        <v>0</v>
      </c>
      <c r="AE92" s="101">
        <v>0</v>
      </c>
      <c r="AF92" s="101">
        <v>0</v>
      </c>
      <c r="AG92" s="101">
        <v>0</v>
      </c>
      <c r="AH92" s="101">
        <v>0</v>
      </c>
      <c r="AI92" s="101">
        <v>0</v>
      </c>
      <c r="AJ92" s="101">
        <v>0</v>
      </c>
      <c r="AK92" s="101">
        <v>0</v>
      </c>
      <c r="AL92" s="21">
        <v>3</v>
      </c>
      <c r="AM92" s="101">
        <v>4</v>
      </c>
      <c r="AN92" s="101">
        <v>0</v>
      </c>
      <c r="AO92" s="101">
        <v>4</v>
      </c>
      <c r="AQ92" s="101">
        <v>1</v>
      </c>
      <c r="AS92" s="101">
        <v>10003041</v>
      </c>
      <c r="AU92" s="101">
        <v>10036061</v>
      </c>
      <c r="AW92" s="101">
        <v>1</v>
      </c>
      <c r="AX92" s="101">
        <v>0</v>
      </c>
      <c r="AZ92" s="101">
        <v>1</v>
      </c>
      <c r="BA92" s="101">
        <v>99999999</v>
      </c>
      <c r="BB92" s="101">
        <v>99999999001</v>
      </c>
      <c r="BD92" s="101">
        <v>10051061</v>
      </c>
      <c r="BE92" s="101">
        <v>10051061003</v>
      </c>
      <c r="BF92" s="101">
        <v>11</v>
      </c>
      <c r="BG92" s="101">
        <v>51</v>
      </c>
      <c r="BH92" s="101">
        <v>6</v>
      </c>
      <c r="BI92" s="101">
        <v>1</v>
      </c>
      <c r="BJ92" s="101">
        <v>3</v>
      </c>
      <c r="BM92" s="101" t="s">
        <v>21</v>
      </c>
      <c r="BN92" s="101" t="s">
        <v>407</v>
      </c>
      <c r="BO92" s="152" t="s">
        <v>411</v>
      </c>
      <c r="BP92" s="152" t="s">
        <v>128</v>
      </c>
      <c r="BQ92" s="101">
        <v>3</v>
      </c>
      <c r="BR92" s="19" t="s">
        <v>122</v>
      </c>
      <c r="BS92" s="19" t="s">
        <v>104</v>
      </c>
      <c r="BU92" s="19" t="s">
        <v>416</v>
      </c>
      <c r="BW92" s="19" t="s">
        <v>413</v>
      </c>
      <c r="BY92" s="19" t="s">
        <v>413</v>
      </c>
    </row>
    <row r="93" spans="1:77" ht="20.100000000000001" customHeight="1">
      <c r="A93" s="38">
        <v>23</v>
      </c>
      <c r="B93" s="30"/>
      <c r="C93" s="40" t="s">
        <v>417</v>
      </c>
      <c r="D93" s="34" t="s">
        <v>418</v>
      </c>
      <c r="E93" s="157" t="s">
        <v>211</v>
      </c>
      <c r="F93" s="35">
        <v>7</v>
      </c>
      <c r="I93" s="33" t="s">
        <v>22</v>
      </c>
      <c r="K93" s="33" t="s">
        <v>419</v>
      </c>
      <c r="L93" s="19" t="s">
        <v>420</v>
      </c>
      <c r="M93" s="123" t="s">
        <v>264</v>
      </c>
      <c r="P93" s="101">
        <v>23</v>
      </c>
      <c r="Q93" s="19" t="s">
        <v>140</v>
      </c>
      <c r="R93" s="101">
        <v>141</v>
      </c>
      <c r="S93" s="101">
        <v>0</v>
      </c>
      <c r="T93" s="19" t="s">
        <v>106</v>
      </c>
      <c r="U93" s="19" t="s">
        <v>104</v>
      </c>
      <c r="V93" s="101" t="s">
        <v>2</v>
      </c>
      <c r="W93" s="101">
        <v>0</v>
      </c>
      <c r="X93" s="101">
        <v>0</v>
      </c>
      <c r="Y93" s="101">
        <v>0</v>
      </c>
      <c r="Z93" s="101">
        <v>0</v>
      </c>
      <c r="AA93" s="101">
        <v>0</v>
      </c>
      <c r="AB93" s="101">
        <v>0</v>
      </c>
      <c r="AC93" s="101">
        <v>0</v>
      </c>
      <c r="AD93" s="101">
        <v>0</v>
      </c>
      <c r="AE93" s="101">
        <v>0</v>
      </c>
      <c r="AF93" s="101">
        <v>0</v>
      </c>
      <c r="AG93" s="101">
        <v>0</v>
      </c>
      <c r="AH93" s="101">
        <v>0</v>
      </c>
      <c r="AI93" s="101">
        <v>0</v>
      </c>
      <c r="AJ93" s="101">
        <v>0</v>
      </c>
      <c r="AK93" s="101">
        <v>0</v>
      </c>
      <c r="AL93" s="21">
        <v>3</v>
      </c>
      <c r="AM93" s="101">
        <v>5</v>
      </c>
      <c r="AN93" s="101">
        <v>0</v>
      </c>
      <c r="AO93" s="101">
        <v>5</v>
      </c>
      <c r="AQ93" s="101">
        <v>1</v>
      </c>
      <c r="AS93" s="101">
        <v>10003051</v>
      </c>
      <c r="AU93" s="101">
        <v>10036061</v>
      </c>
      <c r="AW93" s="101">
        <v>0</v>
      </c>
      <c r="AX93" s="101">
        <v>0</v>
      </c>
      <c r="AZ93" s="101">
        <v>2</v>
      </c>
      <c r="BA93" s="101">
        <v>99999999</v>
      </c>
      <c r="BB93" s="101">
        <v>99999999002</v>
      </c>
      <c r="BD93" s="101">
        <v>10071041</v>
      </c>
      <c r="BE93" s="101">
        <v>10071041007</v>
      </c>
      <c r="BF93" s="101">
        <v>11</v>
      </c>
      <c r="BG93" s="101">
        <v>71</v>
      </c>
      <c r="BH93" s="101">
        <v>4</v>
      </c>
      <c r="BI93" s="101">
        <v>1</v>
      </c>
      <c r="BJ93" s="101">
        <v>7</v>
      </c>
      <c r="BM93" s="101" t="s">
        <v>22</v>
      </c>
      <c r="BN93" s="101" t="s">
        <v>417</v>
      </c>
      <c r="BO93" s="152" t="s">
        <v>421</v>
      </c>
      <c r="BP93" s="152" t="s">
        <v>211</v>
      </c>
      <c r="BQ93" s="101">
        <v>7</v>
      </c>
      <c r="BR93" s="19" t="s">
        <v>105</v>
      </c>
      <c r="BS93" s="19" t="s">
        <v>104</v>
      </c>
      <c r="BU93" s="19" t="s">
        <v>422</v>
      </c>
      <c r="BW93" s="19" t="s">
        <v>418</v>
      </c>
      <c r="BY93" s="19" t="s">
        <v>418</v>
      </c>
    </row>
    <row r="94" spans="1:77" ht="20.100000000000001" customHeight="1">
      <c r="A94" s="38">
        <v>24</v>
      </c>
      <c r="B94" s="30"/>
      <c r="C94" s="40" t="s">
        <v>417</v>
      </c>
      <c r="D94" s="34" t="s">
        <v>423</v>
      </c>
      <c r="E94" s="157" t="s">
        <v>211</v>
      </c>
      <c r="F94" s="35">
        <v>6</v>
      </c>
      <c r="I94" s="33" t="s">
        <v>23</v>
      </c>
      <c r="K94" s="33" t="s">
        <v>424</v>
      </c>
      <c r="L94" s="19" t="s">
        <v>425</v>
      </c>
      <c r="M94" s="123" t="s">
        <v>265</v>
      </c>
      <c r="P94" s="101">
        <v>24</v>
      </c>
      <c r="Q94" s="19" t="s">
        <v>140</v>
      </c>
      <c r="R94" s="101">
        <v>89</v>
      </c>
      <c r="S94" s="101">
        <v>0</v>
      </c>
      <c r="T94" s="19" t="s">
        <v>106</v>
      </c>
      <c r="U94" s="19" t="s">
        <v>104</v>
      </c>
      <c r="V94" s="101" t="s">
        <v>2</v>
      </c>
      <c r="W94" s="101">
        <v>0</v>
      </c>
      <c r="X94" s="101">
        <v>0</v>
      </c>
      <c r="Y94" s="101">
        <v>0</v>
      </c>
      <c r="Z94" s="101">
        <v>0</v>
      </c>
      <c r="AA94" s="101">
        <v>0</v>
      </c>
      <c r="AB94" s="101">
        <v>0</v>
      </c>
      <c r="AC94" s="101">
        <v>0</v>
      </c>
      <c r="AD94" s="101">
        <v>0</v>
      </c>
      <c r="AE94" s="101">
        <v>0</v>
      </c>
      <c r="AF94" s="101">
        <v>0</v>
      </c>
      <c r="AG94" s="101">
        <v>0</v>
      </c>
      <c r="AH94" s="101">
        <v>0</v>
      </c>
      <c r="AI94" s="101">
        <v>0</v>
      </c>
      <c r="AJ94" s="101">
        <v>0</v>
      </c>
      <c r="AK94" s="101">
        <v>0</v>
      </c>
      <c r="AL94" s="21">
        <v>3</v>
      </c>
      <c r="AM94" s="101">
        <v>5</v>
      </c>
      <c r="AN94" s="101">
        <v>0</v>
      </c>
      <c r="AO94" s="101">
        <v>5</v>
      </c>
      <c r="AQ94" s="101">
        <v>1</v>
      </c>
      <c r="AS94" s="101">
        <v>10003051</v>
      </c>
      <c r="AU94" s="101">
        <v>10036061</v>
      </c>
      <c r="AW94" s="101">
        <v>0</v>
      </c>
      <c r="AX94" s="101">
        <v>0</v>
      </c>
      <c r="AZ94" s="101">
        <v>3</v>
      </c>
      <c r="BA94" s="101">
        <v>99999999</v>
      </c>
      <c r="BB94" s="101">
        <v>99999999003</v>
      </c>
      <c r="BD94" s="101">
        <v>10071051</v>
      </c>
      <c r="BE94" s="101">
        <v>10071051006</v>
      </c>
      <c r="BF94" s="101">
        <v>11</v>
      </c>
      <c r="BG94" s="101">
        <v>71</v>
      </c>
      <c r="BH94" s="101">
        <v>5</v>
      </c>
      <c r="BI94" s="101">
        <v>1</v>
      </c>
      <c r="BJ94" s="101">
        <v>6</v>
      </c>
      <c r="BM94" s="101" t="s">
        <v>23</v>
      </c>
      <c r="BN94" s="101" t="s">
        <v>417</v>
      </c>
      <c r="BO94" s="152" t="s">
        <v>421</v>
      </c>
      <c r="BP94" s="152" t="s">
        <v>211</v>
      </c>
      <c r="BQ94" s="101">
        <v>6</v>
      </c>
      <c r="BR94" s="19" t="s">
        <v>106</v>
      </c>
      <c r="BS94" s="19" t="s">
        <v>104</v>
      </c>
      <c r="BU94" s="19" t="s">
        <v>426</v>
      </c>
      <c r="BW94" s="19" t="s">
        <v>423</v>
      </c>
      <c r="BY94" s="19" t="s">
        <v>423</v>
      </c>
    </row>
    <row r="95" spans="1:77" ht="20.100000000000001" customHeight="1">
      <c r="A95" s="38">
        <v>25</v>
      </c>
      <c r="B95" s="30"/>
      <c r="C95" s="40" t="s">
        <v>417</v>
      </c>
      <c r="D95" s="34" t="s">
        <v>427</v>
      </c>
      <c r="E95" s="157" t="s">
        <v>211</v>
      </c>
      <c r="F95" s="35">
        <v>1</v>
      </c>
      <c r="I95" s="33" t="s">
        <v>24</v>
      </c>
      <c r="K95" s="33" t="s">
        <v>428</v>
      </c>
      <c r="L95" s="19" t="s">
        <v>429</v>
      </c>
      <c r="M95" s="123" t="s">
        <v>266</v>
      </c>
      <c r="P95" s="101">
        <v>25</v>
      </c>
      <c r="Q95" s="19" t="s">
        <v>140</v>
      </c>
      <c r="R95" s="101">
        <v>37</v>
      </c>
      <c r="S95" s="101">
        <v>0</v>
      </c>
      <c r="T95" s="19" t="s">
        <v>105</v>
      </c>
      <c r="U95" s="19" t="s">
        <v>104</v>
      </c>
      <c r="V95" s="101" t="s">
        <v>2</v>
      </c>
      <c r="W95" s="101">
        <v>0</v>
      </c>
      <c r="X95" s="101">
        <v>0</v>
      </c>
      <c r="Y95" s="101">
        <v>0</v>
      </c>
      <c r="Z95" s="101">
        <v>0</v>
      </c>
      <c r="AA95" s="101">
        <v>0</v>
      </c>
      <c r="AB95" s="101">
        <v>0</v>
      </c>
      <c r="AC95" s="101">
        <v>0</v>
      </c>
      <c r="AD95" s="101">
        <v>0</v>
      </c>
      <c r="AE95" s="101">
        <v>0</v>
      </c>
      <c r="AF95" s="101">
        <v>0</v>
      </c>
      <c r="AG95" s="101">
        <v>0</v>
      </c>
      <c r="AH95" s="101">
        <v>0</v>
      </c>
      <c r="AI95" s="101">
        <v>0</v>
      </c>
      <c r="AJ95" s="101">
        <v>0</v>
      </c>
      <c r="AK95" s="101">
        <v>0</v>
      </c>
      <c r="AL95" s="21">
        <v>3</v>
      </c>
      <c r="AM95" s="101">
        <v>4</v>
      </c>
      <c r="AN95" s="101">
        <v>0</v>
      </c>
      <c r="AO95" s="101">
        <v>4</v>
      </c>
      <c r="AQ95" s="101">
        <v>1</v>
      </c>
      <c r="AS95" s="101">
        <v>10003041</v>
      </c>
      <c r="AU95" s="101">
        <v>10036061</v>
      </c>
      <c r="AW95" s="101">
        <v>0</v>
      </c>
      <c r="AX95" s="101">
        <v>0</v>
      </c>
      <c r="AZ95" s="101">
        <v>4</v>
      </c>
      <c r="BA95" s="101">
        <v>99999999</v>
      </c>
      <c r="BB95" s="101">
        <v>99999999004</v>
      </c>
      <c r="BD95" s="101">
        <v>10071061</v>
      </c>
      <c r="BE95" s="101">
        <v>10071061001</v>
      </c>
      <c r="BF95" s="101">
        <v>11</v>
      </c>
      <c r="BG95" s="101">
        <v>71</v>
      </c>
      <c r="BH95" s="101">
        <v>6</v>
      </c>
      <c r="BI95" s="101">
        <v>1</v>
      </c>
      <c r="BJ95" s="101">
        <v>1</v>
      </c>
      <c r="BM95" s="101" t="s">
        <v>24</v>
      </c>
      <c r="BN95" s="101" t="s">
        <v>417</v>
      </c>
      <c r="BO95" s="152" t="s">
        <v>421</v>
      </c>
      <c r="BP95" s="152" t="s">
        <v>211</v>
      </c>
      <c r="BQ95" s="101">
        <v>1</v>
      </c>
      <c r="BR95" s="19" t="s">
        <v>122</v>
      </c>
      <c r="BS95" s="19" t="s">
        <v>104</v>
      </c>
      <c r="BU95" s="19" t="s">
        <v>430</v>
      </c>
      <c r="BW95" s="19" t="s">
        <v>427</v>
      </c>
      <c r="BY95" s="19" t="s">
        <v>427</v>
      </c>
    </row>
    <row r="96" spans="1:77" ht="20.100000000000001" customHeight="1">
      <c r="A96" s="38">
        <v>26</v>
      </c>
      <c r="B96" s="31"/>
      <c r="C96" s="40" t="s">
        <v>417</v>
      </c>
      <c r="D96" s="34" t="s">
        <v>431</v>
      </c>
      <c r="E96" s="157" t="s">
        <v>142</v>
      </c>
      <c r="F96" s="35">
        <v>2</v>
      </c>
      <c r="I96" s="33" t="s">
        <v>25</v>
      </c>
      <c r="K96" s="33" t="s">
        <v>432</v>
      </c>
      <c r="L96" s="19" t="s">
        <v>433</v>
      </c>
      <c r="M96" s="123" t="s">
        <v>267</v>
      </c>
      <c r="P96" s="101">
        <v>26</v>
      </c>
      <c r="Q96" s="19" t="s">
        <v>140</v>
      </c>
      <c r="R96" s="101">
        <v>122</v>
      </c>
      <c r="S96" s="101">
        <v>0</v>
      </c>
      <c r="T96" s="19" t="s">
        <v>105</v>
      </c>
      <c r="U96" s="19" t="s">
        <v>104</v>
      </c>
      <c r="V96" s="101" t="s">
        <v>2</v>
      </c>
      <c r="W96" s="101">
        <v>0</v>
      </c>
      <c r="X96" s="101">
        <v>0</v>
      </c>
      <c r="Y96" s="101">
        <v>0</v>
      </c>
      <c r="Z96" s="101">
        <v>0</v>
      </c>
      <c r="AA96" s="101">
        <v>0</v>
      </c>
      <c r="AB96" s="101">
        <v>0</v>
      </c>
      <c r="AC96" s="101">
        <v>0</v>
      </c>
      <c r="AD96" s="101">
        <v>0</v>
      </c>
      <c r="AE96" s="101">
        <v>0</v>
      </c>
      <c r="AF96" s="101">
        <v>0</v>
      </c>
      <c r="AG96" s="101">
        <v>0</v>
      </c>
      <c r="AH96" s="101">
        <v>0</v>
      </c>
      <c r="AI96" s="101">
        <v>0</v>
      </c>
      <c r="AJ96" s="101">
        <v>0</v>
      </c>
      <c r="AK96" s="101">
        <v>0</v>
      </c>
      <c r="AL96" s="21">
        <v>3</v>
      </c>
      <c r="AM96" s="101">
        <v>4</v>
      </c>
      <c r="AN96" s="101">
        <v>0</v>
      </c>
      <c r="AO96" s="101">
        <v>4</v>
      </c>
      <c r="AQ96" s="101">
        <v>1</v>
      </c>
      <c r="AS96" s="101">
        <v>10003041</v>
      </c>
      <c r="AU96" s="101">
        <v>10036061</v>
      </c>
      <c r="AW96" s="101">
        <v>0</v>
      </c>
      <c r="AX96" s="101">
        <v>1</v>
      </c>
      <c r="AZ96" s="101">
        <v>5</v>
      </c>
      <c r="BA96" s="101">
        <v>10036061</v>
      </c>
      <c r="BB96" s="101">
        <v>10036061005</v>
      </c>
      <c r="BD96" s="101">
        <v>10073041</v>
      </c>
      <c r="BE96" s="101">
        <v>10073041002</v>
      </c>
      <c r="BF96" s="101">
        <v>11</v>
      </c>
      <c r="BG96" s="101">
        <v>73</v>
      </c>
      <c r="BH96" s="101">
        <v>4</v>
      </c>
      <c r="BI96" s="101">
        <v>1</v>
      </c>
      <c r="BJ96" s="101">
        <v>2</v>
      </c>
      <c r="BM96" s="101" t="s">
        <v>25</v>
      </c>
      <c r="BN96" s="101" t="s">
        <v>417</v>
      </c>
      <c r="BO96" s="152" t="s">
        <v>434</v>
      </c>
      <c r="BP96" s="152" t="s">
        <v>142</v>
      </c>
      <c r="BQ96" s="101">
        <v>2</v>
      </c>
      <c r="BR96" s="19" t="s">
        <v>105</v>
      </c>
      <c r="BS96" s="19" t="s">
        <v>104</v>
      </c>
      <c r="BU96" s="19" t="s">
        <v>435</v>
      </c>
      <c r="BW96" s="19" t="s">
        <v>431</v>
      </c>
      <c r="BY96" s="19" t="s">
        <v>431</v>
      </c>
    </row>
    <row r="97" spans="1:77" ht="20.100000000000001" customHeight="1" thickBot="1">
      <c r="A97" s="94">
        <v>27</v>
      </c>
      <c r="B97" s="51"/>
      <c r="C97" s="52" t="s">
        <v>417</v>
      </c>
      <c r="D97" s="53" t="s">
        <v>436</v>
      </c>
      <c r="E97" s="279" t="s">
        <v>155</v>
      </c>
      <c r="F97" s="54">
        <v>4</v>
      </c>
      <c r="I97" s="33" t="s">
        <v>26</v>
      </c>
      <c r="K97" s="33" t="s">
        <v>437</v>
      </c>
      <c r="L97" s="19" t="s">
        <v>438</v>
      </c>
      <c r="M97" s="123" t="s">
        <v>268</v>
      </c>
      <c r="P97" s="101">
        <v>27</v>
      </c>
      <c r="Q97" s="19" t="s">
        <v>140</v>
      </c>
      <c r="R97" s="101">
        <v>62</v>
      </c>
      <c r="S97" s="101">
        <v>0</v>
      </c>
      <c r="T97" s="19" t="s">
        <v>106</v>
      </c>
      <c r="U97" s="19" t="s">
        <v>104</v>
      </c>
      <c r="V97" s="101" t="s">
        <v>2</v>
      </c>
      <c r="W97" s="101">
        <v>0</v>
      </c>
      <c r="X97" s="101">
        <v>0</v>
      </c>
      <c r="Y97" s="101">
        <v>0</v>
      </c>
      <c r="Z97" s="101">
        <v>0</v>
      </c>
      <c r="AA97" s="101">
        <v>0</v>
      </c>
      <c r="AB97" s="101">
        <v>0</v>
      </c>
      <c r="AC97" s="101">
        <v>0</v>
      </c>
      <c r="AD97" s="101">
        <v>0</v>
      </c>
      <c r="AE97" s="101">
        <v>0</v>
      </c>
      <c r="AF97" s="101">
        <v>0</v>
      </c>
      <c r="AG97" s="101">
        <v>0</v>
      </c>
      <c r="AH97" s="101">
        <v>0</v>
      </c>
      <c r="AI97" s="101">
        <v>0</v>
      </c>
      <c r="AJ97" s="101">
        <v>0</v>
      </c>
      <c r="AK97" s="101">
        <v>0</v>
      </c>
      <c r="AL97" s="21">
        <v>3</v>
      </c>
      <c r="AM97" s="101">
        <v>5</v>
      </c>
      <c r="AN97" s="101">
        <v>0</v>
      </c>
      <c r="AO97" s="101">
        <v>5</v>
      </c>
      <c r="AQ97" s="101">
        <v>1</v>
      </c>
      <c r="AS97" s="101">
        <v>10003051</v>
      </c>
      <c r="AU97" s="101">
        <v>10040041</v>
      </c>
      <c r="AW97" s="101">
        <v>1</v>
      </c>
      <c r="AX97" s="101">
        <v>1</v>
      </c>
      <c r="AZ97" s="101">
        <v>1</v>
      </c>
      <c r="BA97" s="101">
        <v>10040041</v>
      </c>
      <c r="BB97" s="101">
        <v>10040041001</v>
      </c>
      <c r="BD97" s="101">
        <v>10074041</v>
      </c>
      <c r="BE97" s="101">
        <v>10074041004</v>
      </c>
      <c r="BF97" s="101">
        <v>11</v>
      </c>
      <c r="BG97" s="101">
        <v>74</v>
      </c>
      <c r="BH97" s="101">
        <v>4</v>
      </c>
      <c r="BI97" s="101">
        <v>1</v>
      </c>
      <c r="BJ97" s="101">
        <v>4</v>
      </c>
      <c r="BM97" s="101" t="s">
        <v>26</v>
      </c>
      <c r="BN97" s="101" t="s">
        <v>417</v>
      </c>
      <c r="BO97" s="152" t="s">
        <v>439</v>
      </c>
      <c r="BP97" s="152" t="s">
        <v>155</v>
      </c>
      <c r="BQ97" s="101">
        <v>4</v>
      </c>
      <c r="BR97" s="19" t="s">
        <v>105</v>
      </c>
      <c r="BS97" s="19" t="s">
        <v>104</v>
      </c>
      <c r="BU97" s="19" t="s">
        <v>440</v>
      </c>
      <c r="BW97" s="19" t="s">
        <v>436</v>
      </c>
      <c r="BY97" s="19" t="s">
        <v>436</v>
      </c>
    </row>
  </sheetData>
  <mergeCells count="5">
    <mergeCell ref="A8:D8"/>
    <mergeCell ref="A1:F1"/>
    <mergeCell ref="B3:D3"/>
    <mergeCell ref="D5:E5"/>
    <mergeCell ref="D7:E7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754"/>
  <sheetViews>
    <sheetView workbookViewId="0">
      <selection activeCell="B1" sqref="B1:H1"/>
    </sheetView>
  </sheetViews>
  <sheetFormatPr defaultColWidth="9.109375" defaultRowHeight="13.2"/>
  <cols>
    <col min="1" max="1" width="3.6640625" style="101" customWidth="1"/>
    <col min="2" max="3" width="11.44140625" style="101" bestFit="1" customWidth="1"/>
    <col min="4" max="5" width="9.109375" style="101"/>
    <col min="6" max="6" width="26.6640625" style="101" customWidth="1"/>
    <col min="7" max="7" width="9.109375" style="183"/>
    <col min="8" max="8" width="9.109375" style="101"/>
    <col min="9" max="9" width="11.44140625" style="101" bestFit="1" customWidth="1"/>
    <col min="10" max="12" width="9.109375" style="101"/>
    <col min="13" max="13" width="30.6640625" style="101" customWidth="1"/>
    <col min="14" max="14" width="9.109375" style="101"/>
    <col min="15" max="15" width="30.6640625" style="101" customWidth="1"/>
    <col min="16" max="16" width="9.109375" style="101" customWidth="1"/>
    <col min="17" max="17" width="9.109375" style="101"/>
    <col min="18" max="18" width="15.88671875" style="101" customWidth="1"/>
    <col min="19" max="19" width="26.6640625" style="101" customWidth="1"/>
    <col min="20" max="20" width="30.6640625" style="101" customWidth="1"/>
    <col min="21" max="22" width="9.109375" style="101"/>
    <col min="23" max="23" width="15.6640625" style="101" customWidth="1"/>
    <col min="24" max="24" width="9.109375" style="101"/>
    <col min="25" max="25" width="15.88671875" style="101" customWidth="1"/>
    <col min="26" max="26" width="26.6640625" style="101" customWidth="1"/>
    <col min="27" max="27" width="30.6640625" style="101" customWidth="1"/>
    <col min="28" max="28" width="8.109375" style="183" customWidth="1"/>
    <col min="29" max="30" width="9.109375" style="101"/>
    <col min="31" max="31" width="14.33203125" style="182" customWidth="1"/>
    <col min="32" max="32" width="9.109375" style="182"/>
    <col min="33" max="16384" width="9.109375" style="101"/>
  </cols>
  <sheetData>
    <row r="1" spans="1:17">
      <c r="B1" s="275" t="str">
        <f>[1]List1!$A$2</f>
        <v>Vážní listina</v>
      </c>
      <c r="C1" s="275"/>
      <c r="D1" s="275"/>
      <c r="E1" s="275"/>
      <c r="F1" s="275"/>
      <c r="G1" s="275"/>
      <c r="H1" s="275"/>
      <c r="K1" s="101">
        <v>1</v>
      </c>
      <c r="L1" s="180" t="str">
        <f>[2]Oddíly!$E10</f>
        <v>Bohem.</v>
      </c>
      <c r="M1" s="180" t="str">
        <f>[2]Oddíly!$D10</f>
        <v>TJ KZ Bohemians Praha</v>
      </c>
      <c r="N1" s="180"/>
      <c r="O1" s="180"/>
      <c r="P1" s="180"/>
      <c r="Q1" s="180"/>
    </row>
    <row r="2" spans="1:17">
      <c r="B2" s="180" t="str">
        <f>[1]List1!$A$9</f>
        <v>Soutěž</v>
      </c>
      <c r="C2" s="271" t="str">
        <f>'Rozdělení do hmotností'!B2</f>
        <v xml:space="preserve">Velká cena Krnova 2022 </v>
      </c>
      <c r="D2" s="271"/>
      <c r="E2" s="271"/>
      <c r="F2" s="271"/>
      <c r="K2" s="101">
        <f>K1+1</f>
        <v>2</v>
      </c>
      <c r="L2" s="180" t="str">
        <f>[2]Oddíly!$E11</f>
        <v>Smích.</v>
      </c>
      <c r="M2" s="180" t="str">
        <f>[2]Oddíly!$D11</f>
        <v>TJ K.A. Smíchov</v>
      </c>
      <c r="N2" s="180"/>
      <c r="O2" s="180"/>
      <c r="P2" s="180"/>
      <c r="Q2" s="180"/>
    </row>
    <row r="3" spans="1:17">
      <c r="B3" s="180" t="str">
        <f>[1]List1!$A$4</f>
        <v>Datum:</v>
      </c>
      <c r="C3" s="180" t="str">
        <f>'Rozdělení do hmotností'!B3</f>
        <v xml:space="preserve"> 30.4.2022 </v>
      </c>
      <c r="D3" s="180"/>
      <c r="E3" s="180"/>
      <c r="F3" s="180"/>
      <c r="K3" s="101">
        <f t="shared" ref="K3:K66" si="0">K2+1</f>
        <v>3</v>
      </c>
      <c r="L3" s="180" t="str">
        <f>[2]Oddíly!$E12</f>
        <v>Olymp</v>
      </c>
      <c r="M3" s="180" t="str">
        <f>[2]Oddíly!$D12</f>
        <v>TJ PSK Olymp Praha</v>
      </c>
      <c r="N3" s="180"/>
      <c r="O3" s="180"/>
      <c r="P3" s="180"/>
      <c r="Q3" s="180"/>
    </row>
    <row r="4" spans="1:17">
      <c r="B4" s="180"/>
      <c r="K4" s="101">
        <f t="shared" si="0"/>
        <v>4</v>
      </c>
      <c r="L4" s="180" t="str">
        <f>[2]Oddíly!$E13</f>
        <v>Vyšeh.</v>
      </c>
      <c r="M4" s="180" t="str">
        <f>[2]Oddíly!$D13</f>
        <v xml:space="preserve">T.J. Sokol Vyšehrad                                      </v>
      </c>
      <c r="N4" s="180"/>
      <c r="O4" s="180"/>
      <c r="P4" s="180"/>
      <c r="Q4" s="180"/>
    </row>
    <row r="5" spans="1:17">
      <c r="B5" s="180"/>
      <c r="K5" s="101">
        <f t="shared" si="0"/>
        <v>5</v>
      </c>
      <c r="L5" s="180" t="str">
        <f>[2]Oddíly!$E14</f>
        <v>M.Bol.</v>
      </c>
      <c r="M5" s="180" t="str">
        <f>[2]Oddíly!$D14</f>
        <v>T.J. Sokol Mladá Boleslav</v>
      </c>
      <c r="N5" s="180"/>
      <c r="O5" s="180"/>
      <c r="P5" s="180"/>
      <c r="Q5" s="180"/>
    </row>
    <row r="6" spans="1:17">
      <c r="B6" s="180" t="str">
        <f>[1]List1!$A$108</f>
        <v>mužské složky</v>
      </c>
      <c r="K6" s="101">
        <f t="shared" si="0"/>
        <v>6</v>
      </c>
      <c r="L6" s="180" t="str">
        <f>[2]Oddíly!$E15</f>
        <v>Hnid.</v>
      </c>
      <c r="M6" s="180" t="str">
        <f>[2]Oddíly!$D15</f>
        <v>T.J. Sokol Hnidousy Motyčín</v>
      </c>
      <c r="N6" s="180"/>
      <c r="O6" s="180"/>
      <c r="P6" s="180"/>
      <c r="Q6" s="180"/>
    </row>
    <row r="7" spans="1:17">
      <c r="B7" s="180" t="str">
        <f>[1]List1!$A$115</f>
        <v>ženské složky</v>
      </c>
      <c r="K7" s="101">
        <f t="shared" si="0"/>
        <v>7</v>
      </c>
      <c r="L7" s="180" t="str">
        <f>[2]Oddíly!$E16</f>
        <v>Stoch.</v>
      </c>
      <c r="M7" s="180" t="str">
        <f>[2]Oddíly!$D16</f>
        <v>T.J. Sokol Stochov-Honice</v>
      </c>
      <c r="N7" s="180"/>
      <c r="O7" s="180"/>
      <c r="P7" s="180"/>
      <c r="Q7" s="180"/>
    </row>
    <row r="8" spans="1:17">
      <c r="K8" s="101">
        <f t="shared" si="0"/>
        <v>8</v>
      </c>
      <c r="L8" s="180" t="str">
        <f>[2]Oddíly!$E17</f>
        <v>Stříb.</v>
      </c>
      <c r="M8" s="180" t="str">
        <f>[2]Oddíly!$D17</f>
        <v>Zápas Stříbro</v>
      </c>
      <c r="N8" s="180"/>
      <c r="O8" s="180"/>
      <c r="P8" s="180"/>
      <c r="Q8" s="180"/>
    </row>
    <row r="9" spans="1:17">
      <c r="B9" s="180" t="str">
        <f>[1]List1!$A$107</f>
        <v>Věkové kategorie</v>
      </c>
      <c r="E9" s="101" t="s">
        <v>84</v>
      </c>
      <c r="G9" s="183" t="s">
        <v>102</v>
      </c>
      <c r="K9" s="101">
        <f t="shared" si="0"/>
        <v>9</v>
      </c>
      <c r="L9" s="180" t="str">
        <f>[2]Oddíly!$E18</f>
        <v>Nejd.</v>
      </c>
      <c r="M9" s="180" t="str">
        <f>[2]Oddíly!$D18</f>
        <v>TJ Jiskra Nejdek</v>
      </c>
      <c r="N9" s="180"/>
      <c r="O9" s="180"/>
      <c r="P9" s="180"/>
      <c r="Q9" s="180"/>
    </row>
    <row r="10" spans="1:17">
      <c r="A10" s="101">
        <v>1</v>
      </c>
      <c r="B10" s="180" t="str">
        <f>[1]List1!$E$114</f>
        <v>C příp</v>
      </c>
      <c r="C10" s="180" t="str">
        <f>[1]List1!$D$122</f>
        <v>C přípravka žáci</v>
      </c>
      <c r="E10" s="101">
        <v>101</v>
      </c>
      <c r="G10" s="182" t="str">
        <f>[1]List1!$E$114</f>
        <v>C příp</v>
      </c>
      <c r="H10" s="183">
        <v>2</v>
      </c>
      <c r="I10" s="183" t="s">
        <v>101</v>
      </c>
      <c r="K10" s="101">
        <f t="shared" si="0"/>
        <v>10</v>
      </c>
      <c r="L10" s="180" t="str">
        <f>[2]Oddíly!$E19</f>
        <v>Holyš.</v>
      </c>
      <c r="M10" s="180" t="str">
        <f>[2]Oddíly!$D19</f>
        <v xml:space="preserve">TJ Holýšov </v>
      </c>
      <c r="N10" s="180"/>
      <c r="O10" s="180"/>
      <c r="P10" s="180"/>
      <c r="Q10" s="180"/>
    </row>
    <row r="11" spans="1:17">
      <c r="A11" s="101">
        <f>A10+1</f>
        <v>2</v>
      </c>
      <c r="B11" s="180" t="str">
        <f>[1]List1!$A$122</f>
        <v>B příp</v>
      </c>
      <c r="C11" s="180" t="str">
        <f>[1]List1!$B$122</f>
        <v>B přípravka žáci</v>
      </c>
      <c r="E11" s="101">
        <f>E10+1</f>
        <v>102</v>
      </c>
      <c r="G11" s="182" t="str">
        <f>[1]List1!$A$122</f>
        <v>B příp</v>
      </c>
      <c r="H11" s="183">
        <v>2</v>
      </c>
      <c r="I11" s="183" t="s">
        <v>101</v>
      </c>
      <c r="K11" s="101">
        <f t="shared" si="0"/>
        <v>11</v>
      </c>
      <c r="L11" s="180" t="str">
        <f>[2]Oddíly!$E20</f>
        <v>Lok.Pl.</v>
      </c>
      <c r="M11" s="180" t="str">
        <f>[2]Oddíly!$D20</f>
        <v>TJ Lokomotiva Plzeň</v>
      </c>
      <c r="N11" s="180"/>
      <c r="O11" s="180"/>
      <c r="P11" s="180"/>
      <c r="Q11" s="180"/>
    </row>
    <row r="12" spans="1:17">
      <c r="A12" s="101">
        <f t="shared" ref="A12:A25" si="1">A11+1</f>
        <v>3</v>
      </c>
      <c r="B12" s="180" t="str">
        <f>[1]List1!$A$109</f>
        <v>A příp</v>
      </c>
      <c r="C12" s="180" t="str">
        <f>[1]List1!$B$109</f>
        <v xml:space="preserve">A přípravka žáci </v>
      </c>
      <c r="E12" s="101">
        <f t="shared" ref="E12:E17" si="2">E11+1</f>
        <v>103</v>
      </c>
      <c r="G12" s="182" t="str">
        <f>[1]List1!$A$109</f>
        <v>A příp</v>
      </c>
      <c r="H12" s="183">
        <v>2</v>
      </c>
      <c r="I12" s="183" t="s">
        <v>101</v>
      </c>
      <c r="K12" s="101">
        <f t="shared" si="0"/>
        <v>12</v>
      </c>
      <c r="L12" s="180" t="str">
        <f>[2]Oddíly!$E21</f>
        <v>Břez.</v>
      </c>
      <c r="M12" s="180" t="str">
        <f>[2]Oddíly!$D21</f>
        <v>TJ Olympie Březová</v>
      </c>
      <c r="N12" s="180"/>
      <c r="O12" s="180"/>
      <c r="P12" s="180"/>
      <c r="Q12" s="180"/>
    </row>
    <row r="13" spans="1:17">
      <c r="A13" s="101">
        <f t="shared" si="1"/>
        <v>4</v>
      </c>
      <c r="B13" s="180" t="str">
        <f>[1]List1!$A$110</f>
        <v>ml.ž</v>
      </c>
      <c r="C13" s="180" t="str">
        <f>[1]List1!$B$110</f>
        <v>mladší žáci</v>
      </c>
      <c r="E13" s="101">
        <f t="shared" si="2"/>
        <v>104</v>
      </c>
      <c r="G13" s="182" t="str">
        <f>[1]List1!$A$110</f>
        <v>ml.ž</v>
      </c>
      <c r="H13" s="183">
        <v>2</v>
      </c>
      <c r="I13" s="183" t="s">
        <v>101</v>
      </c>
      <c r="K13" s="101">
        <f t="shared" si="0"/>
        <v>13</v>
      </c>
      <c r="L13" s="180" t="str">
        <f>[2]Oddíly!$E22</f>
        <v>Sl.Plz.</v>
      </c>
      <c r="M13" s="180" t="str">
        <f>[2]Oddíly!$D22</f>
        <v>TJ Slavoj Plzeň</v>
      </c>
      <c r="N13" s="180"/>
      <c r="O13" s="180"/>
      <c r="P13" s="180"/>
      <c r="Q13" s="180"/>
    </row>
    <row r="14" spans="1:17">
      <c r="A14" s="101">
        <f t="shared" si="1"/>
        <v>5</v>
      </c>
      <c r="B14" s="180" t="str">
        <f>[1]List1!$A$111</f>
        <v>žák</v>
      </c>
      <c r="C14" s="180" t="str">
        <f>[1]List1!$B$111</f>
        <v>žáci</v>
      </c>
      <c r="E14" s="101">
        <f t="shared" si="2"/>
        <v>105</v>
      </c>
      <c r="G14" s="182" t="str">
        <f>[1]List1!$A$111</f>
        <v>žák</v>
      </c>
      <c r="H14" s="183">
        <v>2</v>
      </c>
      <c r="I14" s="183" t="s">
        <v>101</v>
      </c>
      <c r="K14" s="101">
        <f t="shared" si="0"/>
        <v>14</v>
      </c>
      <c r="L14" s="180" t="str">
        <f>[2]Oddíly!$E23</f>
        <v>Sok.Pl.</v>
      </c>
      <c r="M14" s="180" t="str">
        <f>[2]Oddíly!$D23</f>
        <v>T.J. Sokol Plzeň I</v>
      </c>
      <c r="N14" s="180"/>
      <c r="O14" s="180"/>
      <c r="P14" s="180"/>
      <c r="Q14" s="180"/>
    </row>
    <row r="15" spans="1:17">
      <c r="A15" s="101">
        <f t="shared" si="1"/>
        <v>6</v>
      </c>
      <c r="B15" s="180" t="str">
        <f>[1]List1!$A$112</f>
        <v>kad</v>
      </c>
      <c r="C15" s="180" t="str">
        <f>[1]List1!$B$112</f>
        <v>kadeti</v>
      </c>
      <c r="E15" s="101">
        <f t="shared" si="2"/>
        <v>106</v>
      </c>
      <c r="G15" s="182" t="str">
        <f>[1]List1!$A$112</f>
        <v>kad</v>
      </c>
      <c r="H15" s="183">
        <v>2</v>
      </c>
      <c r="I15" s="183" t="s">
        <v>101</v>
      </c>
      <c r="K15" s="101">
        <f t="shared" si="0"/>
        <v>15</v>
      </c>
      <c r="L15" s="180" t="str">
        <f>[2]Oddíly!$E24</f>
        <v>M.Láz.</v>
      </c>
      <c r="M15" s="180" t="str">
        <f>[2]Oddíly!$D24</f>
        <v>T.J. Sokol Mariánské Lázně</v>
      </c>
      <c r="N15" s="180"/>
      <c r="O15" s="180"/>
      <c r="P15" s="180"/>
      <c r="Q15" s="180"/>
    </row>
    <row r="16" spans="1:17">
      <c r="A16" s="101">
        <f t="shared" si="1"/>
        <v>7</v>
      </c>
      <c r="B16" s="180" t="str">
        <f>[1]List1!$A$113</f>
        <v>jun</v>
      </c>
      <c r="C16" s="180" t="str">
        <f>[1]List1!$B$113</f>
        <v>junioři</v>
      </c>
      <c r="E16" s="101">
        <f t="shared" si="2"/>
        <v>107</v>
      </c>
      <c r="G16" s="182" t="str">
        <f>[1]List1!$A$113</f>
        <v>jun</v>
      </c>
      <c r="H16" s="183">
        <v>1</v>
      </c>
      <c r="I16" s="183" t="s">
        <v>100</v>
      </c>
      <c r="K16" s="101">
        <f t="shared" si="0"/>
        <v>16</v>
      </c>
      <c r="L16" s="180" t="str">
        <f>[2]Oddíly!$E25</f>
        <v>Mezib.</v>
      </c>
      <c r="M16" s="180" t="str">
        <f>[2]Oddíly!$D25</f>
        <v>TJ Baník Meziboří</v>
      </c>
      <c r="N16" s="180"/>
      <c r="O16" s="180"/>
      <c r="P16" s="180"/>
      <c r="Q16" s="180"/>
    </row>
    <row r="17" spans="1:17">
      <c r="A17" s="101">
        <f t="shared" si="1"/>
        <v>8</v>
      </c>
      <c r="B17" s="180" t="str">
        <f>[1]List1!$A$114</f>
        <v>sen</v>
      </c>
      <c r="C17" s="180" t="str">
        <f>[1]List1!$B$114</f>
        <v>senioři</v>
      </c>
      <c r="E17" s="101">
        <f t="shared" si="2"/>
        <v>108</v>
      </c>
      <c r="G17" s="182" t="str">
        <f>[1]List1!$A$114</f>
        <v>sen</v>
      </c>
      <c r="H17" s="183">
        <v>1</v>
      </c>
      <c r="I17" s="183" t="s">
        <v>100</v>
      </c>
      <c r="K17" s="101">
        <f t="shared" si="0"/>
        <v>17</v>
      </c>
      <c r="L17" s="180" t="str">
        <f>[2]Oddíly!$E26</f>
        <v>Tepl.</v>
      </c>
      <c r="M17" s="180" t="str">
        <f>[2]Oddíly!$D26</f>
        <v>SO Zápas Teplice</v>
      </c>
      <c r="N17" s="180"/>
      <c r="O17" s="180"/>
      <c r="P17" s="180"/>
      <c r="Q17" s="180"/>
    </row>
    <row r="18" spans="1:17">
      <c r="A18" s="101">
        <f t="shared" si="1"/>
        <v>9</v>
      </c>
      <c r="B18" s="180" t="str">
        <f>[1]List1!$C$123</f>
        <v>ž-C příp</v>
      </c>
      <c r="C18" s="180" t="str">
        <f>[1]List1!$C$122</f>
        <v>C přípravka žákyně</v>
      </c>
      <c r="E18" s="101">
        <v>111</v>
      </c>
      <c r="G18" s="182" t="str">
        <f>[1]List1!$C$123</f>
        <v>ž-C příp</v>
      </c>
      <c r="H18" s="183">
        <v>2</v>
      </c>
      <c r="I18" s="183" t="s">
        <v>101</v>
      </c>
      <c r="K18" s="101">
        <f t="shared" si="0"/>
        <v>18</v>
      </c>
      <c r="L18" s="180" t="str">
        <f>[2]Oddíly!$E27</f>
        <v>Klášt.</v>
      </c>
      <c r="M18" s="180" t="str">
        <f>[2]Oddíly!$D27</f>
        <v>TJ Klášterec n/Ohří</v>
      </c>
      <c r="N18" s="180"/>
      <c r="O18" s="180"/>
      <c r="P18" s="180"/>
      <c r="Q18" s="180"/>
    </row>
    <row r="19" spans="1:17">
      <c r="A19" s="101">
        <f t="shared" si="1"/>
        <v>10</v>
      </c>
      <c r="B19" s="180" t="str">
        <f>[1]List1!$A$123</f>
        <v>ž-B příp</v>
      </c>
      <c r="C19" s="180" t="str">
        <f>[1]List1!$C$121</f>
        <v>B přípravka žákyně</v>
      </c>
      <c r="E19" s="101">
        <f>E18+1</f>
        <v>112</v>
      </c>
      <c r="G19" s="182" t="str">
        <f>[1]List1!$A$123</f>
        <v>ž-B příp</v>
      </c>
      <c r="H19" s="183">
        <v>2</v>
      </c>
      <c r="I19" s="183" t="s">
        <v>101</v>
      </c>
      <c r="K19" s="101">
        <f t="shared" si="0"/>
        <v>19</v>
      </c>
      <c r="L19" s="180" t="str">
        <f>[2]Oddíly!$E28</f>
        <v>CW Cho.</v>
      </c>
      <c r="M19" s="180" t="str">
        <f>[2]Oddíly!$D28</f>
        <v>CZECH WRESTLING Chomutov</v>
      </c>
      <c r="N19" s="180"/>
      <c r="O19" s="180"/>
      <c r="P19" s="180"/>
      <c r="Q19" s="180"/>
    </row>
    <row r="20" spans="1:17">
      <c r="A20" s="101">
        <f t="shared" si="1"/>
        <v>11</v>
      </c>
      <c r="B20" s="180" t="str">
        <f>[1]List1!$A$116</f>
        <v>ž-A příp</v>
      </c>
      <c r="C20" s="180" t="str">
        <f>[1]List1!$B$116</f>
        <v>A přípravka žákyně</v>
      </c>
      <c r="E20" s="101">
        <f t="shared" ref="E20:E25" si="3">E19+1</f>
        <v>113</v>
      </c>
      <c r="G20" s="182" t="str">
        <f>[1]List1!$A$116</f>
        <v>ž-A příp</v>
      </c>
      <c r="H20" s="183">
        <v>2</v>
      </c>
      <c r="I20" s="183" t="s">
        <v>101</v>
      </c>
      <c r="K20" s="101">
        <f t="shared" si="0"/>
        <v>20</v>
      </c>
      <c r="L20" s="180" t="str">
        <f>[2]Oddíly!$E29</f>
        <v>Cíl Cho.</v>
      </c>
      <c r="M20" s="180" t="str">
        <f>[2]Oddíly!$D29</f>
        <v>TJ ZK Cíl Chomutov</v>
      </c>
      <c r="N20" s="180"/>
      <c r="O20" s="180"/>
      <c r="P20" s="180"/>
      <c r="Q20" s="180"/>
    </row>
    <row r="21" spans="1:17">
      <c r="A21" s="101">
        <f t="shared" si="1"/>
        <v>12</v>
      </c>
      <c r="B21" s="180" t="str">
        <f>[1]List1!$A$117</f>
        <v>ž-ml.ž</v>
      </c>
      <c r="C21" s="180" t="str">
        <f>[1]List1!$B$117</f>
        <v>mladší žákyně</v>
      </c>
      <c r="E21" s="101">
        <f t="shared" si="3"/>
        <v>114</v>
      </c>
      <c r="G21" s="182" t="str">
        <f>[1]List1!$A$117</f>
        <v>ž-ml.ž</v>
      </c>
      <c r="H21" s="183">
        <v>2</v>
      </c>
      <c r="I21" s="183" t="s">
        <v>101</v>
      </c>
      <c r="K21" s="101">
        <f t="shared" si="0"/>
        <v>21</v>
      </c>
      <c r="L21" s="180" t="str">
        <f>[2]Oddíly!$E30</f>
        <v>Spoř.</v>
      </c>
      <c r="M21" s="180" t="str">
        <f>[2]Oddíly!$D30</f>
        <v>TJ Sokol Zápas Spořice</v>
      </c>
      <c r="N21" s="180"/>
      <c r="O21" s="180"/>
      <c r="P21" s="180"/>
      <c r="Q21" s="180"/>
    </row>
    <row r="22" spans="1:17">
      <c r="A22" s="101">
        <f t="shared" si="1"/>
        <v>13</v>
      </c>
      <c r="B22" s="180" t="str">
        <f>[1]List1!$A$118</f>
        <v>ž-žák</v>
      </c>
      <c r="C22" s="180" t="str">
        <f>[1]List1!$B$118</f>
        <v>žákyně</v>
      </c>
      <c r="E22" s="101">
        <f t="shared" si="3"/>
        <v>115</v>
      </c>
      <c r="G22" s="182" t="str">
        <f>[1]List1!$A$118</f>
        <v>ž-žák</v>
      </c>
      <c r="H22" s="183">
        <v>2</v>
      </c>
      <c r="I22" s="183" t="s">
        <v>101</v>
      </c>
      <c r="K22" s="101">
        <f t="shared" si="0"/>
        <v>22</v>
      </c>
      <c r="L22" s="180" t="str">
        <f>[2]Oddíly!$E31</f>
        <v>Nur</v>
      </c>
      <c r="M22" s="180" t="str">
        <f>[2]Oddíly!$D31</f>
        <v>SK NUR Ústí nad Labem</v>
      </c>
      <c r="N22" s="180"/>
      <c r="O22" s="180"/>
      <c r="P22" s="180"/>
      <c r="Q22" s="180"/>
    </row>
    <row r="23" spans="1:17">
      <c r="A23" s="101">
        <f t="shared" si="1"/>
        <v>14</v>
      </c>
      <c r="B23" s="180" t="str">
        <f>[1]List1!$A$119</f>
        <v>ž-kad</v>
      </c>
      <c r="C23" s="180" t="str">
        <f>[1]List1!$B$119</f>
        <v>kadetky</v>
      </c>
      <c r="E23" s="101">
        <f t="shared" si="3"/>
        <v>116</v>
      </c>
      <c r="G23" s="182" t="str">
        <f>[1]List1!$A$119</f>
        <v>ž-kad</v>
      </c>
      <c r="H23" s="183">
        <v>2</v>
      </c>
      <c r="I23" s="183" t="s">
        <v>101</v>
      </c>
      <c r="K23" s="101">
        <f t="shared" si="0"/>
        <v>23</v>
      </c>
      <c r="L23" s="180" t="str">
        <f>[2]Oddíly!$E32</f>
        <v>Lib.</v>
      </c>
      <c r="M23" s="180" t="str">
        <f>[2]Oddíly!$D32</f>
        <v>TJ Lokomotiva Nelson Liberec</v>
      </c>
      <c r="N23" s="180"/>
      <c r="O23" s="180"/>
      <c r="P23" s="180"/>
      <c r="Q23" s="180"/>
    </row>
    <row r="24" spans="1:17">
      <c r="A24" s="101">
        <f t="shared" si="1"/>
        <v>15</v>
      </c>
      <c r="B24" s="180" t="str">
        <f>[1]List1!$A$120</f>
        <v>ž-jun</v>
      </c>
      <c r="C24" s="180" t="str">
        <f>[1]List1!$B$120</f>
        <v>juniorky</v>
      </c>
      <c r="E24" s="101">
        <f t="shared" si="3"/>
        <v>117</v>
      </c>
      <c r="G24" s="182" t="str">
        <f>[1]List1!$A$120</f>
        <v>ž-jun</v>
      </c>
      <c r="H24" s="183">
        <v>1</v>
      </c>
      <c r="I24" s="183" t="s">
        <v>100</v>
      </c>
      <c r="K24" s="101">
        <f t="shared" si="0"/>
        <v>24</v>
      </c>
      <c r="L24" s="180" t="str">
        <f>[2]Oddíly!$E33</f>
        <v>Varns.</v>
      </c>
      <c r="M24" s="180" t="str">
        <f>[2]Oddíly!$D33</f>
        <v>T.J. Sokol Varnsdorf</v>
      </c>
      <c r="N24" s="180"/>
      <c r="O24" s="180"/>
      <c r="P24" s="180"/>
      <c r="Q24" s="180"/>
    </row>
    <row r="25" spans="1:17">
      <c r="A25" s="101">
        <f t="shared" si="1"/>
        <v>16</v>
      </c>
      <c r="B25" s="180" t="str">
        <f>[1]List1!$A$121</f>
        <v>ž-sen</v>
      </c>
      <c r="C25" s="180" t="str">
        <f>[1]List1!$B$121</f>
        <v>seniorky</v>
      </c>
      <c r="E25" s="101">
        <f t="shared" si="3"/>
        <v>118</v>
      </c>
      <c r="G25" s="182" t="str">
        <f>[1]List1!$A$121</f>
        <v>ž-sen</v>
      </c>
      <c r="H25" s="183">
        <v>1</v>
      </c>
      <c r="I25" s="183" t="s">
        <v>100</v>
      </c>
      <c r="K25" s="101">
        <f t="shared" si="0"/>
        <v>25</v>
      </c>
      <c r="L25" s="180" t="str">
        <f>[2]Oddíly!$E34</f>
        <v>Chrast.</v>
      </c>
      <c r="M25" s="180" t="str">
        <f>[2]Oddíly!$D34</f>
        <v>TJ Spartak Nelson Chrastava</v>
      </c>
      <c r="N25" s="180"/>
      <c r="O25" s="180"/>
      <c r="P25" s="180"/>
      <c r="Q25" s="180"/>
    </row>
    <row r="26" spans="1:17">
      <c r="B26" s="180"/>
      <c r="K26" s="101">
        <f t="shared" si="0"/>
        <v>26</v>
      </c>
      <c r="L26" s="180" t="str">
        <f>[2]Oddíly!$E35</f>
        <v>K.Lípa</v>
      </c>
      <c r="M26" s="180" t="str">
        <f>[2]Oddíly!$D35</f>
        <v>TJ Novia Krásná Lípa</v>
      </c>
      <c r="N26" s="180"/>
      <c r="O26" s="180"/>
      <c r="P26" s="180"/>
      <c r="Q26" s="180"/>
    </row>
    <row r="27" spans="1:17">
      <c r="A27" s="101">
        <v>1</v>
      </c>
      <c r="B27" s="180" t="str">
        <f>[1]List1!$A$163</f>
        <v>ř.ř.</v>
      </c>
      <c r="E27" s="101">
        <v>1</v>
      </c>
      <c r="K27" s="101">
        <f t="shared" si="0"/>
        <v>27</v>
      </c>
      <c r="L27" s="180" t="str">
        <f>[2]Oddíly!$E36</f>
        <v>Prysk</v>
      </c>
      <c r="M27" s="180" t="str">
        <f>[2]Oddíly!$D36</f>
        <v>Oddíl zápasu Prysk</v>
      </c>
      <c r="N27" s="180"/>
      <c r="O27" s="180"/>
      <c r="P27" s="180"/>
      <c r="Q27" s="180"/>
    </row>
    <row r="28" spans="1:17">
      <c r="A28" s="101">
        <v>2</v>
      </c>
      <c r="B28" s="180" t="str">
        <f>[1]List1!$A$164</f>
        <v>v.s.</v>
      </c>
      <c r="E28" s="101">
        <v>2</v>
      </c>
      <c r="K28" s="101">
        <f t="shared" si="0"/>
        <v>28</v>
      </c>
      <c r="L28" s="180" t="str">
        <f>[2]Oddíly!$E37</f>
        <v>H.Brod</v>
      </c>
      <c r="M28" s="180" t="str">
        <f>[2]Oddíly!$D37</f>
        <v>TJ Jiskra Havlíčkův Brod</v>
      </c>
      <c r="N28" s="180"/>
      <c r="O28" s="180"/>
      <c r="P28" s="180"/>
      <c r="Q28" s="180"/>
    </row>
    <row r="29" spans="1:17">
      <c r="B29" s="180"/>
      <c r="K29" s="101">
        <f t="shared" si="0"/>
        <v>29</v>
      </c>
      <c r="L29" s="180" t="str">
        <f>[2]Oddíly!$E38</f>
        <v>Boroh.</v>
      </c>
      <c r="M29" s="180" t="str">
        <f>[2]Oddíly!$D38</f>
        <v>T.J. Sokol Borohrádek</v>
      </c>
      <c r="N29" s="180"/>
      <c r="O29" s="180"/>
      <c r="P29" s="180"/>
      <c r="Q29" s="180"/>
    </row>
    <row r="30" spans="1:17">
      <c r="B30" s="180"/>
      <c r="K30" s="101">
        <f t="shared" si="0"/>
        <v>30</v>
      </c>
      <c r="L30" s="180" t="str">
        <f>[2]Oddíly!$E39</f>
        <v>Rtyně</v>
      </c>
      <c r="M30" s="180" t="str">
        <f>[2]Oddíly!$D39</f>
        <v>T.J. Sokol Rtyně</v>
      </c>
      <c r="N30" s="180"/>
      <c r="O30" s="180"/>
      <c r="P30" s="180"/>
      <c r="Q30" s="180"/>
    </row>
    <row r="31" spans="1:17">
      <c r="B31" s="180"/>
      <c r="K31" s="101">
        <f t="shared" si="0"/>
        <v>31</v>
      </c>
      <c r="L31" s="180" t="str">
        <f>[2]Oddíly!$E40</f>
        <v>Sok.HK</v>
      </c>
      <c r="M31" s="180" t="str">
        <f>[2]Oddíly!$D40</f>
        <v>T.J. Sokol Hradec Králové</v>
      </c>
      <c r="N31" s="180"/>
      <c r="O31" s="180"/>
      <c r="P31" s="180"/>
      <c r="Q31" s="180"/>
    </row>
    <row r="32" spans="1:17">
      <c r="B32" s="180"/>
      <c r="K32" s="101">
        <f t="shared" si="0"/>
        <v>32</v>
      </c>
      <c r="L32" s="180" t="str">
        <f>[2]Oddíly!$E41</f>
        <v>Sla.HK</v>
      </c>
      <c r="M32" s="180" t="str">
        <f>[2]Oddíly!$D41</f>
        <v>TJ Slavia Hradec Králové</v>
      </c>
      <c r="N32" s="180"/>
      <c r="O32" s="180"/>
      <c r="P32" s="180"/>
      <c r="Q32" s="180"/>
    </row>
    <row r="33" spans="2:17">
      <c r="B33" s="180"/>
      <c r="K33" s="101">
        <f t="shared" si="0"/>
        <v>33</v>
      </c>
      <c r="L33" s="180" t="str">
        <f>[2]Oddíly!$E42</f>
        <v>Nivn.</v>
      </c>
      <c r="M33" s="180" t="str">
        <f>[2]Oddíly!$D42</f>
        <v>TJ Nivnice</v>
      </c>
      <c r="N33" s="180"/>
      <c r="O33" s="180"/>
      <c r="P33" s="180"/>
      <c r="Q33" s="180"/>
    </row>
    <row r="34" spans="2:17">
      <c r="B34" s="180"/>
      <c r="K34" s="101">
        <f t="shared" si="0"/>
        <v>34</v>
      </c>
      <c r="L34" s="180" t="str">
        <f>[2]Oddíly!$E43</f>
        <v>Jihl.</v>
      </c>
      <c r="M34" s="180" t="str">
        <f>[2]Oddíly!$D43</f>
        <v>TJ SK Jihlava</v>
      </c>
      <c r="N34" s="180"/>
      <c r="O34" s="180"/>
      <c r="P34" s="180"/>
      <c r="Q34" s="180"/>
    </row>
    <row r="35" spans="2:17">
      <c r="B35" s="180"/>
      <c r="K35" s="101">
        <f t="shared" si="0"/>
        <v>35</v>
      </c>
      <c r="L35" s="180" t="str">
        <f>[2]Oddíly!$E44</f>
        <v>Prosť.</v>
      </c>
      <c r="M35" s="180" t="str">
        <f>[2]Oddíly!$D44</f>
        <v xml:space="preserve">T.J. Sokol I Prostějov </v>
      </c>
      <c r="N35" s="180"/>
      <c r="O35" s="180"/>
      <c r="P35" s="180"/>
      <c r="Q35" s="180"/>
    </row>
    <row r="36" spans="2:17">
      <c r="B36" s="180"/>
      <c r="K36" s="101">
        <f t="shared" si="0"/>
        <v>36</v>
      </c>
      <c r="L36" s="180" t="str">
        <f>[2]Oddíly!$E45</f>
        <v>Hod.</v>
      </c>
      <c r="M36" s="180" t="str">
        <f>[2]Oddíly!$D45</f>
        <v>T.J. Sokol Hodonín</v>
      </c>
      <c r="N36" s="180"/>
      <c r="O36" s="180"/>
      <c r="P36" s="180"/>
      <c r="Q36" s="180"/>
    </row>
    <row r="37" spans="2:17">
      <c r="B37" s="180"/>
      <c r="K37" s="101">
        <f t="shared" si="0"/>
        <v>37</v>
      </c>
      <c r="L37" s="180" t="str">
        <f>[2]Oddíly!$E46</f>
        <v>Buč.</v>
      </c>
      <c r="M37" s="180" t="str">
        <f>[2]Oddíly!$D46</f>
        <v>TJ Bučovice</v>
      </c>
      <c r="N37" s="180"/>
      <c r="O37" s="180"/>
      <c r="P37" s="180"/>
      <c r="Q37" s="180"/>
    </row>
    <row r="38" spans="2:17">
      <c r="B38" s="180"/>
      <c r="K38" s="101">
        <f t="shared" si="0"/>
        <v>38</v>
      </c>
      <c r="L38" s="180" t="str">
        <f>[2]Oddíly!$E47</f>
        <v>TJ Třeb.</v>
      </c>
      <c r="M38" s="180" t="str">
        <f>[2]Oddíly!$D47</f>
        <v>TJ Třebíč</v>
      </c>
      <c r="N38" s="180"/>
      <c r="O38" s="180"/>
      <c r="P38" s="180"/>
      <c r="Q38" s="180"/>
    </row>
    <row r="39" spans="2:17">
      <c r="B39" s="180"/>
      <c r="K39" s="101">
        <f t="shared" si="0"/>
        <v>39</v>
      </c>
      <c r="L39" s="180" t="str">
        <f>[2]Oddíly!$E48</f>
        <v>Brno</v>
      </c>
      <c r="M39" s="180" t="str">
        <f>[2]Oddíly!$D48</f>
        <v>TAK Hellas Brno</v>
      </c>
      <c r="N39" s="180"/>
      <c r="O39" s="180"/>
      <c r="P39" s="180"/>
      <c r="Q39" s="180"/>
    </row>
    <row r="40" spans="2:17">
      <c r="B40" s="180"/>
      <c r="K40" s="101">
        <f t="shared" si="0"/>
        <v>40</v>
      </c>
      <c r="L40" s="180" t="str">
        <f>[2]Oddíly!$E49</f>
        <v>Čech.</v>
      </c>
      <c r="M40" s="180" t="str">
        <f>[2]Oddíly!$D49</f>
        <v>TJ Sokol Čechovice (ČUS)</v>
      </c>
      <c r="N40" s="180"/>
      <c r="O40" s="180"/>
      <c r="P40" s="180"/>
      <c r="Q40" s="180"/>
    </row>
    <row r="41" spans="2:17">
      <c r="B41" s="180"/>
      <c r="K41" s="101">
        <f t="shared" si="0"/>
        <v>41</v>
      </c>
      <c r="L41" s="180" t="str">
        <f>[2]Oddíly!$E50</f>
        <v>Debl.</v>
      </c>
      <c r="M41" s="180" t="str">
        <f>[2]Oddíly!$D50</f>
        <v>TJ Sokol Deblín</v>
      </c>
      <c r="N41" s="180"/>
      <c r="O41" s="180"/>
      <c r="P41" s="180"/>
      <c r="Q41" s="180"/>
    </row>
    <row r="42" spans="2:17">
      <c r="B42" s="180"/>
      <c r="K42" s="101">
        <f t="shared" si="0"/>
        <v>42</v>
      </c>
      <c r="L42" s="180" t="str">
        <f>[2]Oddíly!$E51</f>
        <v>Wr.Třeb.</v>
      </c>
      <c r="M42" s="180" t="str">
        <f>[2]Oddíly!$D51</f>
        <v>Wrestling Club Třebíč</v>
      </c>
      <c r="N42" s="180"/>
      <c r="O42" s="180"/>
      <c r="P42" s="180"/>
      <c r="Q42" s="180"/>
    </row>
    <row r="43" spans="2:17">
      <c r="B43" s="180"/>
      <c r="K43" s="101">
        <f t="shared" si="0"/>
        <v>43</v>
      </c>
      <c r="L43" s="180" t="str">
        <f>[2]Oddíly!$E52</f>
        <v>Ostr.</v>
      </c>
      <c r="M43" s="180" t="str">
        <f>[2]Oddíly!$D52</f>
        <v>T.J. Sokol Moravská Ostrava II.</v>
      </c>
      <c r="N43" s="180"/>
      <c r="O43" s="180"/>
      <c r="P43" s="180"/>
      <c r="Q43" s="180"/>
    </row>
    <row r="44" spans="2:17">
      <c r="B44" s="180"/>
      <c r="K44" s="101">
        <f t="shared" si="0"/>
        <v>44</v>
      </c>
      <c r="L44" s="180" t="str">
        <f>[2]Oddíly!$E53</f>
        <v>Krn.</v>
      </c>
      <c r="M44" s="180" t="str">
        <f>[2]Oddíly!$D53</f>
        <v>TJ Lokomotiva Krnov</v>
      </c>
      <c r="N44" s="180"/>
      <c r="O44" s="180"/>
      <c r="P44" s="180"/>
      <c r="Q44" s="180"/>
    </row>
    <row r="45" spans="2:17">
      <c r="B45" s="180"/>
      <c r="K45" s="101">
        <f t="shared" si="0"/>
        <v>45</v>
      </c>
      <c r="L45" s="180" t="str">
        <f>[2]Oddíly!$E54</f>
        <v>N.Jič.</v>
      </c>
      <c r="M45" s="180" t="str">
        <f>[2]Oddíly!$D54</f>
        <v>TJ Nový Jičín</v>
      </c>
      <c r="N45" s="180"/>
      <c r="O45" s="180"/>
      <c r="P45" s="180"/>
      <c r="Q45" s="180"/>
    </row>
    <row r="46" spans="2:17">
      <c r="B46" s="180"/>
      <c r="K46" s="101">
        <f t="shared" si="0"/>
        <v>46</v>
      </c>
      <c r="L46" s="180" t="str">
        <f>[2]Oddíly!$E55</f>
        <v>Třin.</v>
      </c>
      <c r="M46" s="180" t="str">
        <f>[2]Oddíly!$D55</f>
        <v>TJ TŽ Třinec</v>
      </c>
      <c r="N46" s="180"/>
      <c r="O46" s="180"/>
      <c r="P46" s="180"/>
      <c r="Q46" s="180"/>
    </row>
    <row r="47" spans="2:17">
      <c r="B47" s="180"/>
      <c r="K47" s="101">
        <f t="shared" si="0"/>
        <v>47</v>
      </c>
      <c r="L47" s="180" t="str">
        <f>[2]Oddíly!$E56</f>
        <v>SSK Vít.</v>
      </c>
      <c r="M47" s="180" t="str">
        <f>[2]Oddíly!$D56</f>
        <v>TJ SSK Vítkovice</v>
      </c>
      <c r="N47" s="180"/>
      <c r="O47" s="180"/>
      <c r="P47" s="180"/>
      <c r="Q47" s="180"/>
    </row>
    <row r="48" spans="2:17">
      <c r="B48" s="180"/>
      <c r="K48" s="101">
        <f t="shared" si="0"/>
        <v>48</v>
      </c>
      <c r="L48" s="180" t="str">
        <f>[2]Oddíly!$E57</f>
        <v>Tichá</v>
      </c>
      <c r="M48" s="180" t="str">
        <f>[2]Oddíly!$D57</f>
        <v>SK Tichá</v>
      </c>
      <c r="N48" s="180"/>
      <c r="O48" s="180"/>
      <c r="P48" s="180"/>
      <c r="Q48" s="180"/>
    </row>
    <row r="49" spans="2:35">
      <c r="B49" s="180"/>
      <c r="K49" s="101">
        <f t="shared" si="0"/>
        <v>49</v>
      </c>
      <c r="L49" s="180" t="str">
        <f>[2]Oddíly!$E58</f>
        <v>Sok.Vít.</v>
      </c>
      <c r="M49" s="180" t="str">
        <f>[2]Oddíly!$D58</f>
        <v>T.J. Sokol Vítkovice</v>
      </c>
      <c r="N49" s="180"/>
      <c r="O49" s="180"/>
      <c r="P49" s="180"/>
      <c r="Q49" s="180"/>
    </row>
    <row r="50" spans="2:35">
      <c r="B50" s="180"/>
      <c r="K50" s="101">
        <f t="shared" si="0"/>
        <v>50</v>
      </c>
      <c r="L50" s="180" t="str">
        <f>[2]Oddíly!$E59</f>
        <v>Ban.Ost.</v>
      </c>
      <c r="M50" s="180" t="str">
        <f>[2]Oddíly!$D59</f>
        <v xml:space="preserve">TJ Baník Ostrava </v>
      </c>
      <c r="N50" s="180"/>
      <c r="O50" s="180"/>
      <c r="P50" s="180"/>
      <c r="Q50" s="180"/>
    </row>
    <row r="51" spans="2:35">
      <c r="B51" s="180"/>
      <c r="K51" s="101">
        <f t="shared" si="0"/>
        <v>51</v>
      </c>
      <c r="L51" s="180" t="str">
        <f>[2]Oddíly!$E60</f>
        <v>Olom.</v>
      </c>
      <c r="M51" s="180" t="str">
        <f>[2]Oddíly!$D60</f>
        <v>T.J. Sokol Olomouc</v>
      </c>
      <c r="N51" s="180"/>
      <c r="O51" s="180"/>
      <c r="P51" s="180"/>
      <c r="Q51" s="180"/>
    </row>
    <row r="52" spans="2:35">
      <c r="B52" s="180"/>
      <c r="K52" s="101">
        <f t="shared" si="0"/>
        <v>52</v>
      </c>
      <c r="L52" s="180" t="str">
        <f>[2]Oddíly!$E61</f>
        <v>Dub</v>
      </c>
      <c r="M52" s="180" t="str">
        <f>[2]Oddíly!$D61</f>
        <v>T.J. Sokol Dub</v>
      </c>
      <c r="N52" s="180"/>
      <c r="O52" s="180"/>
      <c r="P52" s="180"/>
      <c r="Q52" s="180"/>
    </row>
    <row r="53" spans="2:35">
      <c r="B53" s="180"/>
      <c r="K53" s="101">
        <f t="shared" si="0"/>
        <v>53</v>
      </c>
      <c r="L53" s="180" t="str">
        <f>[2]Oddíly!$E62</f>
        <v>Klesin</v>
      </c>
      <c r="M53" s="180" t="str">
        <f>[2]Oddíly!$D62</f>
        <v>SC "Favorit Klesin" - UKR</v>
      </c>
      <c r="N53" s="180"/>
      <c r="O53" s="180"/>
      <c r="P53" s="180"/>
      <c r="Q53" s="180"/>
    </row>
    <row r="54" spans="2:35">
      <c r="B54" s="180"/>
      <c r="K54" s="101">
        <f t="shared" si="0"/>
        <v>54</v>
      </c>
      <c r="L54" s="180" t="str">
        <f>[2]Oddíly!$E63</f>
        <v>Blava</v>
      </c>
      <c r="M54" s="180" t="str">
        <f>[2]Oddíly!$D63</f>
        <v>ZK Ursus Bratislava - SVK</v>
      </c>
      <c r="N54" s="180"/>
      <c r="O54" s="180"/>
      <c r="P54" s="180"/>
      <c r="Q54" s="180"/>
    </row>
    <row r="55" spans="2:35">
      <c r="B55" s="180"/>
      <c r="K55" s="101">
        <f t="shared" si="0"/>
        <v>55</v>
      </c>
      <c r="L55" s="180" t="str">
        <f>[2]Oddíly!$E64</f>
        <v>Košice</v>
      </c>
      <c r="M55" s="180" t="str">
        <f>[2]Oddíly!$D64</f>
        <v>ZK Košice 1904 - SVK</v>
      </c>
      <c r="N55" s="180"/>
      <c r="O55" s="180"/>
      <c r="P55" s="180"/>
      <c r="Q55" s="180"/>
    </row>
    <row r="56" spans="2:35">
      <c r="B56" s="180"/>
      <c r="K56" s="101">
        <f t="shared" si="0"/>
        <v>56</v>
      </c>
      <c r="L56" s="180" t="str">
        <f>[2]Oddíly!$E65</f>
        <v>Budap.</v>
      </c>
      <c r="M56" s="180" t="str">
        <f>[2]Oddíly!$D65</f>
        <v>TC Ferencvaros Budapest - HUN</v>
      </c>
      <c r="N56" s="180"/>
      <c r="O56" s="180"/>
      <c r="P56" s="180"/>
      <c r="Q56" s="180"/>
    </row>
    <row r="57" spans="2:35">
      <c r="B57" s="180"/>
      <c r="K57" s="101">
        <f t="shared" si="0"/>
        <v>57</v>
      </c>
      <c r="L57" s="180" t="str">
        <f>[2]Oddíly!$E66</f>
        <v>Sowa</v>
      </c>
      <c r="M57" s="180" t="str">
        <f>[2]Oddíly!$D66</f>
        <v>ULKS "Sowa" Pieszyce - POL</v>
      </c>
      <c r="N57" s="180"/>
      <c r="O57" s="180"/>
      <c r="P57" s="180"/>
      <c r="Q57" s="180"/>
    </row>
    <row r="58" spans="2:35">
      <c r="B58" s="180"/>
      <c r="K58" s="101">
        <f t="shared" si="0"/>
        <v>58</v>
      </c>
      <c r="L58" s="180" t="str">
        <f>[2]Oddíly!$E67</f>
        <v>Feniks</v>
      </c>
      <c r="M58" s="180" t="str">
        <f>[2]Oddíly!$D67</f>
        <v>LKS "Feniks" Stargard - POL</v>
      </c>
      <c r="N58" s="180"/>
      <c r="O58" s="180"/>
      <c r="P58" s="180"/>
      <c r="Q58" s="180"/>
      <c r="AB58" s="183">
        <v>1</v>
      </c>
      <c r="AC58" s="182" t="str">
        <f>G10</f>
        <v>C příp</v>
      </c>
      <c r="AD58" s="183">
        <f t="shared" ref="AD58:AE58" si="4">H10</f>
        <v>2</v>
      </c>
      <c r="AE58" s="183" t="str">
        <f t="shared" si="4"/>
        <v>2 - 0,5 - 2</v>
      </c>
      <c r="AG58" s="101">
        <f>AB58</f>
        <v>1</v>
      </c>
      <c r="AH58" s="182" t="str">
        <f>AC58</f>
        <v>C příp</v>
      </c>
      <c r="AI58" s="101">
        <f>AD58</f>
        <v>2</v>
      </c>
    </row>
    <row r="59" spans="2:35">
      <c r="B59" s="180"/>
      <c r="K59" s="101">
        <f t="shared" si="0"/>
        <v>59</v>
      </c>
      <c r="L59" s="180" t="str">
        <f>[2]Oddíly!$E68</f>
        <v>Lucken.</v>
      </c>
      <c r="M59" s="180" t="str">
        <f>[2]Oddíly!$D68</f>
        <v>1. Luckenwalde SC - GER</v>
      </c>
      <c r="N59" s="180"/>
      <c r="O59" s="180"/>
      <c r="P59" s="180"/>
      <c r="Q59" s="180"/>
      <c r="AB59" s="183">
        <f>AB58+1</f>
        <v>2</v>
      </c>
      <c r="AC59" s="182" t="str">
        <f t="shared" ref="AC59:AC73" si="5">G11</f>
        <v>B příp</v>
      </c>
      <c r="AD59" s="183">
        <f t="shared" ref="AD59:AD73" si="6">H11</f>
        <v>2</v>
      </c>
      <c r="AE59" s="183" t="str">
        <f t="shared" ref="AE59:AE73" si="7">I11</f>
        <v>2 - 0,5 - 2</v>
      </c>
      <c r="AG59" s="183">
        <f t="shared" ref="AG59:AG73" si="8">AB59</f>
        <v>2</v>
      </c>
      <c r="AH59" s="182" t="str">
        <f t="shared" ref="AH59:AH73" si="9">AC59</f>
        <v>B příp</v>
      </c>
      <c r="AI59" s="183">
        <f t="shared" ref="AI59:AI63" si="10">AD59</f>
        <v>2</v>
      </c>
    </row>
    <row r="60" spans="2:35">
      <c r="B60" s="180"/>
      <c r="K60" s="101">
        <f t="shared" si="0"/>
        <v>60</v>
      </c>
      <c r="L60" s="180" t="str">
        <f>[2]Oddíly!$E69</f>
        <v>Valievo</v>
      </c>
      <c r="M60" s="180" t="str">
        <f>[2]Oddíly!$D69</f>
        <v>RK "Mladost" Valievo - SRB</v>
      </c>
      <c r="N60" s="180"/>
      <c r="O60" s="180"/>
      <c r="P60" s="180"/>
      <c r="Q60" s="180"/>
      <c r="AB60" s="183">
        <f t="shared" ref="AB60:AB73" si="11">AB59+1</f>
        <v>3</v>
      </c>
      <c r="AC60" s="182" t="str">
        <f t="shared" si="5"/>
        <v>A příp</v>
      </c>
      <c r="AD60" s="183">
        <f t="shared" si="6"/>
        <v>2</v>
      </c>
      <c r="AE60" s="183" t="str">
        <f t="shared" si="7"/>
        <v>2 - 0,5 - 2</v>
      </c>
      <c r="AG60" s="183">
        <f t="shared" si="8"/>
        <v>3</v>
      </c>
      <c r="AH60" s="182" t="str">
        <f t="shared" si="9"/>
        <v>A příp</v>
      </c>
      <c r="AI60" s="183">
        <f t="shared" si="10"/>
        <v>2</v>
      </c>
    </row>
    <row r="61" spans="2:35">
      <c r="B61" s="180"/>
      <c r="K61" s="101">
        <f t="shared" si="0"/>
        <v>61</v>
      </c>
      <c r="L61" s="180" t="str">
        <f>[2]Oddíly!$E70</f>
        <v>Alania</v>
      </c>
      <c r="M61" s="180" t="str">
        <f>[2]Oddíly!$D70</f>
        <v>Alania Vladikavkaz - RUS</v>
      </c>
      <c r="N61" s="180"/>
      <c r="O61" s="180"/>
      <c r="P61" s="180"/>
      <c r="Q61" s="180"/>
      <c r="AB61" s="183">
        <f t="shared" si="11"/>
        <v>4</v>
      </c>
      <c r="AC61" s="182" t="str">
        <f t="shared" si="5"/>
        <v>ml.ž</v>
      </c>
      <c r="AD61" s="183">
        <f t="shared" si="6"/>
        <v>2</v>
      </c>
      <c r="AE61" s="183" t="str">
        <f t="shared" si="7"/>
        <v>2 - 0,5 - 2</v>
      </c>
      <c r="AG61" s="183">
        <f t="shared" si="8"/>
        <v>4</v>
      </c>
      <c r="AH61" s="182" t="str">
        <f t="shared" si="9"/>
        <v>ml.ž</v>
      </c>
      <c r="AI61" s="183">
        <f t="shared" si="10"/>
        <v>2</v>
      </c>
    </row>
    <row r="62" spans="2:35">
      <c r="B62" s="180"/>
      <c r="K62" s="101">
        <f t="shared" si="0"/>
        <v>62</v>
      </c>
      <c r="L62" s="180" t="str">
        <f>[2]Oddíly!$E71</f>
        <v>Gabčík.</v>
      </c>
      <c r="M62" s="180" t="str">
        <f>[2]Oddíly!$D71</f>
        <v>ZŠK Gabčíkovo - SVK</v>
      </c>
      <c r="N62" s="180"/>
      <c r="O62" s="180"/>
      <c r="P62" s="180"/>
      <c r="Q62" s="180"/>
      <c r="AB62" s="183">
        <f t="shared" si="11"/>
        <v>5</v>
      </c>
      <c r="AC62" s="182" t="str">
        <f t="shared" si="5"/>
        <v>žák</v>
      </c>
      <c r="AD62" s="183">
        <f t="shared" si="6"/>
        <v>2</v>
      </c>
      <c r="AE62" s="183" t="str">
        <f t="shared" si="7"/>
        <v>2 - 0,5 - 2</v>
      </c>
      <c r="AG62" s="183">
        <f t="shared" si="8"/>
        <v>5</v>
      </c>
      <c r="AH62" s="182" t="str">
        <f t="shared" si="9"/>
        <v>žák</v>
      </c>
      <c r="AI62" s="183">
        <f t="shared" si="10"/>
        <v>2</v>
      </c>
    </row>
    <row r="63" spans="2:35">
      <c r="B63" s="180"/>
      <c r="K63" s="101">
        <f t="shared" si="0"/>
        <v>63</v>
      </c>
      <c r="L63" s="180" t="str">
        <f>[2]Oddíly!$E72</f>
        <v>Streda</v>
      </c>
      <c r="M63" s="180" t="str">
        <f>[2]Oddíly!$D72</f>
        <v>ZK Dunajská Streda - SVK</v>
      </c>
      <c r="N63" s="180"/>
      <c r="O63" s="180"/>
      <c r="P63" s="180"/>
      <c r="Q63" s="180"/>
      <c r="AB63" s="183">
        <f t="shared" si="11"/>
        <v>6</v>
      </c>
      <c r="AC63" s="182" t="str">
        <f t="shared" si="5"/>
        <v>kad</v>
      </c>
      <c r="AD63" s="183">
        <f t="shared" si="6"/>
        <v>2</v>
      </c>
      <c r="AE63" s="183" t="str">
        <f t="shared" si="7"/>
        <v>2 - 0,5 - 2</v>
      </c>
      <c r="AG63" s="183">
        <f t="shared" si="8"/>
        <v>6</v>
      </c>
      <c r="AH63" s="182" t="str">
        <f t="shared" si="9"/>
        <v>kad</v>
      </c>
      <c r="AI63" s="183">
        <f t="shared" si="10"/>
        <v>2</v>
      </c>
    </row>
    <row r="64" spans="2:35">
      <c r="B64" s="180"/>
      <c r="K64" s="101">
        <f t="shared" si="0"/>
        <v>64</v>
      </c>
      <c r="L64" s="180" t="str">
        <f>[2]Oddíly!$E73</f>
        <v>Dunaj.</v>
      </c>
      <c r="M64" s="180" t="str">
        <f>[2]Oddíly!$D73</f>
        <v>ZK Dunajplavba Bratislava - SVK</v>
      </c>
      <c r="N64" s="180"/>
      <c r="O64" s="180"/>
      <c r="P64" s="180"/>
      <c r="Q64" s="180"/>
      <c r="AB64" s="183">
        <f t="shared" si="11"/>
        <v>7</v>
      </c>
      <c r="AC64" s="182" t="str">
        <f t="shared" si="5"/>
        <v>jun</v>
      </c>
      <c r="AD64" s="183">
        <f t="shared" si="6"/>
        <v>1</v>
      </c>
      <c r="AE64" s="183" t="str">
        <f t="shared" si="7"/>
        <v>3 - 0,5 - 3</v>
      </c>
      <c r="AG64" s="183">
        <f t="shared" si="8"/>
        <v>7</v>
      </c>
      <c r="AH64" s="182" t="str">
        <f>AC66</f>
        <v>ž-C příp</v>
      </c>
      <c r="AI64" s="101">
        <f>AD66</f>
        <v>2</v>
      </c>
    </row>
    <row r="65" spans="2:37">
      <c r="B65" s="180"/>
      <c r="K65" s="101">
        <f t="shared" si="0"/>
        <v>65</v>
      </c>
      <c r="L65" s="180" t="str">
        <f>[2]Oddíly!$E74</f>
        <v>Trenč.</v>
      </c>
      <c r="M65" s="180" t="str">
        <f>[2]Oddíly!$D74</f>
        <v>LLC Trenčík - SVK</v>
      </c>
      <c r="N65" s="180"/>
      <c r="O65" s="180"/>
      <c r="P65" s="180"/>
      <c r="Q65" s="180"/>
      <c r="AB65" s="183">
        <f t="shared" si="11"/>
        <v>8</v>
      </c>
      <c r="AC65" s="182" t="str">
        <f t="shared" si="5"/>
        <v>sen</v>
      </c>
      <c r="AD65" s="183">
        <f t="shared" si="6"/>
        <v>1</v>
      </c>
      <c r="AE65" s="183" t="str">
        <f t="shared" si="7"/>
        <v>3 - 0,5 - 3</v>
      </c>
      <c r="AG65" s="183">
        <f t="shared" si="8"/>
        <v>8</v>
      </c>
      <c r="AH65" s="182" t="str">
        <f t="shared" ref="AH65:AH69" si="12">AC67</f>
        <v>ž-B příp</v>
      </c>
      <c r="AI65" s="183">
        <f t="shared" ref="AI65:AI69" si="13">AD67</f>
        <v>2</v>
      </c>
    </row>
    <row r="66" spans="2:37">
      <c r="B66" s="180"/>
      <c r="K66" s="101">
        <f t="shared" si="0"/>
        <v>66</v>
      </c>
      <c r="L66" s="180" t="str">
        <f>[2]Oddíly!$E75</f>
        <v>Kolár.</v>
      </c>
      <c r="M66" s="180" t="str">
        <f>[2]Oddíly!$D75</f>
        <v>KZ Kolárovo - SVK</v>
      </c>
      <c r="N66" s="180"/>
      <c r="O66" s="180"/>
      <c r="P66" s="180"/>
      <c r="Q66" s="180"/>
      <c r="AB66" s="183">
        <f t="shared" si="11"/>
        <v>9</v>
      </c>
      <c r="AC66" s="182" t="str">
        <f t="shared" si="5"/>
        <v>ž-C příp</v>
      </c>
      <c r="AD66" s="183">
        <f t="shared" si="6"/>
        <v>2</v>
      </c>
      <c r="AE66" s="183" t="str">
        <f t="shared" si="7"/>
        <v>2 - 0,5 - 2</v>
      </c>
      <c r="AG66" s="183">
        <f t="shared" si="8"/>
        <v>9</v>
      </c>
      <c r="AH66" s="182" t="str">
        <f t="shared" si="12"/>
        <v>ž-A příp</v>
      </c>
      <c r="AI66" s="183">
        <f t="shared" si="13"/>
        <v>2</v>
      </c>
    </row>
    <row r="67" spans="2:37">
      <c r="B67" s="180"/>
      <c r="K67" s="101">
        <f t="shared" ref="K67:K80" si="14">K66+1</f>
        <v>67</v>
      </c>
      <c r="L67" s="180" t="str">
        <f>[2]Oddíly!$E76</f>
        <v>Medér</v>
      </c>
      <c r="M67" s="180" t="str">
        <f>[2]Oddíly!$D76</f>
        <v>KZ Veĺký Medér - SVK</v>
      </c>
      <c r="N67" s="180"/>
      <c r="O67" s="180"/>
      <c r="P67" s="180"/>
      <c r="Q67" s="180"/>
      <c r="AB67" s="183">
        <f t="shared" si="11"/>
        <v>10</v>
      </c>
      <c r="AC67" s="182" t="str">
        <f t="shared" si="5"/>
        <v>ž-B příp</v>
      </c>
      <c r="AD67" s="183">
        <f t="shared" si="6"/>
        <v>2</v>
      </c>
      <c r="AE67" s="183" t="str">
        <f t="shared" si="7"/>
        <v>2 - 0,5 - 2</v>
      </c>
      <c r="AG67" s="183">
        <f t="shared" si="8"/>
        <v>10</v>
      </c>
      <c r="AH67" s="182" t="str">
        <f t="shared" si="12"/>
        <v>ž-ml.ž</v>
      </c>
      <c r="AI67" s="183">
        <f t="shared" si="13"/>
        <v>2</v>
      </c>
    </row>
    <row r="68" spans="2:37">
      <c r="B68" s="180"/>
      <c r="K68" s="101">
        <f t="shared" si="14"/>
        <v>68</v>
      </c>
      <c r="L68" s="180" t="str">
        <f>[2]Oddíly!$E77</f>
        <v>Bánovce</v>
      </c>
      <c r="M68" s="180" t="str">
        <f>[2]Oddíly!$D77</f>
        <v>KZ Bánovce - SVK</v>
      </c>
      <c r="N68" s="180"/>
      <c r="O68" s="180"/>
      <c r="P68" s="180"/>
      <c r="Q68" s="180"/>
      <c r="AB68" s="183">
        <f t="shared" si="11"/>
        <v>11</v>
      </c>
      <c r="AC68" s="182" t="str">
        <f t="shared" si="5"/>
        <v>ž-A příp</v>
      </c>
      <c r="AD68" s="183">
        <f t="shared" si="6"/>
        <v>2</v>
      </c>
      <c r="AE68" s="183" t="str">
        <f t="shared" si="7"/>
        <v>2 - 0,5 - 2</v>
      </c>
      <c r="AG68" s="183">
        <f t="shared" si="8"/>
        <v>11</v>
      </c>
      <c r="AH68" s="182" t="str">
        <f t="shared" si="12"/>
        <v>ž-žák</v>
      </c>
      <c r="AI68" s="183">
        <f t="shared" si="13"/>
        <v>2</v>
      </c>
    </row>
    <row r="69" spans="2:37">
      <c r="B69" s="180"/>
      <c r="K69" s="101">
        <f t="shared" si="14"/>
        <v>69</v>
      </c>
      <c r="L69" s="180" t="str">
        <f>[2]Oddíly!$E78</f>
        <v>Nitra</v>
      </c>
      <c r="M69" s="180" t="str">
        <f>[2]Oddíly!$D78</f>
        <v>TJ AC Nitra - SVK</v>
      </c>
      <c r="N69" s="180"/>
      <c r="O69" s="180"/>
      <c r="P69" s="180"/>
      <c r="Q69" s="180"/>
      <c r="AB69" s="183">
        <f t="shared" si="11"/>
        <v>12</v>
      </c>
      <c r="AC69" s="182" t="str">
        <f t="shared" si="5"/>
        <v>ž-ml.ž</v>
      </c>
      <c r="AD69" s="183">
        <f t="shared" si="6"/>
        <v>2</v>
      </c>
      <c r="AE69" s="183" t="str">
        <f t="shared" si="7"/>
        <v>2 - 0,5 - 2</v>
      </c>
      <c r="AG69" s="186">
        <f t="shared" si="8"/>
        <v>12</v>
      </c>
      <c r="AH69" s="187" t="str">
        <f t="shared" si="12"/>
        <v>ž-kad</v>
      </c>
      <c r="AI69" s="186">
        <f t="shared" si="13"/>
        <v>2</v>
      </c>
    </row>
    <row r="70" spans="2:37">
      <c r="B70" s="180"/>
      <c r="K70" s="101">
        <f t="shared" si="14"/>
        <v>70</v>
      </c>
      <c r="L70" s="180" t="str">
        <f>[2]Oddíly!$E79</f>
        <v>Prievid.</v>
      </c>
      <c r="M70" s="180" t="str">
        <f>[2]Oddíly!$D79</f>
        <v>ZK Baník Prievidza - SVK</v>
      </c>
      <c r="N70" s="180"/>
      <c r="O70" s="180"/>
      <c r="P70" s="180"/>
      <c r="Q70" s="180"/>
      <c r="AB70" s="183">
        <f t="shared" si="11"/>
        <v>13</v>
      </c>
      <c r="AC70" s="182" t="str">
        <f t="shared" si="5"/>
        <v>ž-žák</v>
      </c>
      <c r="AD70" s="183">
        <f t="shared" si="6"/>
        <v>2</v>
      </c>
      <c r="AE70" s="183" t="str">
        <f t="shared" si="7"/>
        <v>2 - 0,5 - 2</v>
      </c>
      <c r="AG70" s="188">
        <f t="shared" si="8"/>
        <v>13</v>
      </c>
      <c r="AH70" s="189" t="str">
        <f>AC64</f>
        <v>jun</v>
      </c>
      <c r="AI70" s="188">
        <f>AD64</f>
        <v>1</v>
      </c>
    </row>
    <row r="71" spans="2:37">
      <c r="B71" s="180"/>
      <c r="K71" s="101">
        <f t="shared" si="14"/>
        <v>71</v>
      </c>
      <c r="L71" s="180" t="str">
        <f>[2]Oddíly!$E80</f>
        <v>Racib.</v>
      </c>
      <c r="M71" s="180" t="str">
        <f>[2]Oddíly!$D80</f>
        <v>MKZ Unia Raciborz - POL</v>
      </c>
      <c r="N71" s="180"/>
      <c r="O71" s="180"/>
      <c r="P71" s="180"/>
      <c r="Q71" s="180"/>
      <c r="AB71" s="183">
        <f t="shared" si="11"/>
        <v>14</v>
      </c>
      <c r="AC71" s="182" t="str">
        <f t="shared" si="5"/>
        <v>ž-kad</v>
      </c>
      <c r="AD71" s="183">
        <f t="shared" si="6"/>
        <v>2</v>
      </c>
      <c r="AE71" s="183" t="str">
        <f t="shared" si="7"/>
        <v>2 - 0,5 - 2</v>
      </c>
      <c r="AG71" s="183">
        <f t="shared" si="8"/>
        <v>14</v>
      </c>
      <c r="AH71" s="182" t="str">
        <f>AC65</f>
        <v>sen</v>
      </c>
      <c r="AI71" s="101">
        <f>AD65</f>
        <v>1</v>
      </c>
    </row>
    <row r="72" spans="2:37">
      <c r="B72" s="180"/>
      <c r="K72" s="101">
        <f t="shared" si="14"/>
        <v>72</v>
      </c>
      <c r="L72" s="180" t="str">
        <f>[2]Oddíly!$E81</f>
        <v>Trenčín</v>
      </c>
      <c r="M72" s="180" t="str">
        <f>[2]Oddíly!$D81</f>
        <v>Dukla Trenčín - SVK</v>
      </c>
      <c r="N72" s="180"/>
      <c r="O72" s="180"/>
      <c r="P72" s="180"/>
      <c r="Q72" s="180"/>
      <c r="AB72" s="183">
        <f t="shared" si="11"/>
        <v>15</v>
      </c>
      <c r="AC72" s="182" t="str">
        <f t="shared" si="5"/>
        <v>ž-jun</v>
      </c>
      <c r="AD72" s="183">
        <f t="shared" si="6"/>
        <v>1</v>
      </c>
      <c r="AE72" s="183" t="str">
        <f t="shared" si="7"/>
        <v>3 - 0,5 - 3</v>
      </c>
      <c r="AG72" s="183">
        <f t="shared" si="8"/>
        <v>15</v>
      </c>
      <c r="AH72" s="182" t="str">
        <f t="shared" si="9"/>
        <v>ž-jun</v>
      </c>
      <c r="AI72" s="101">
        <f>AD72</f>
        <v>1</v>
      </c>
    </row>
    <row r="73" spans="2:37">
      <c r="B73" s="180"/>
      <c r="K73" s="101">
        <f t="shared" si="14"/>
        <v>73</v>
      </c>
      <c r="L73" s="180" t="str">
        <f>[2]Oddíly!$E82</f>
        <v>Katowice</v>
      </c>
      <c r="M73" s="180" t="str">
        <f>[2]Oddíly!$D82</f>
        <v>GKS Katowice</v>
      </c>
      <c r="N73" s="180"/>
      <c r="O73" s="180"/>
      <c r="P73" s="180"/>
      <c r="Q73" s="180"/>
      <c r="AB73" s="183">
        <f t="shared" si="11"/>
        <v>16</v>
      </c>
      <c r="AC73" s="182" t="str">
        <f t="shared" si="5"/>
        <v>ž-sen</v>
      </c>
      <c r="AD73" s="183">
        <f t="shared" si="6"/>
        <v>1</v>
      </c>
      <c r="AE73" s="183" t="str">
        <f t="shared" si="7"/>
        <v>3 - 0,5 - 3</v>
      </c>
      <c r="AG73" s="183">
        <f t="shared" si="8"/>
        <v>16</v>
      </c>
      <c r="AH73" s="182" t="str">
        <f t="shared" si="9"/>
        <v>ž-sen</v>
      </c>
      <c r="AI73" s="183">
        <f>AD73</f>
        <v>1</v>
      </c>
    </row>
    <row r="74" spans="2:37">
      <c r="B74" s="180"/>
      <c r="K74" s="101">
        <f t="shared" si="14"/>
        <v>74</v>
      </c>
      <c r="L74" s="180" t="str">
        <f>[2]Oddíly!$E83</f>
        <v>Jabl.</v>
      </c>
      <c r="M74" s="180" t="str">
        <f>[2]Oddíly!$D83</f>
        <v>SK Zápas Jablunkov</v>
      </c>
      <c r="N74" s="180"/>
      <c r="O74" s="180"/>
      <c r="P74" s="180"/>
      <c r="Q74" s="180"/>
    </row>
    <row r="75" spans="2:37">
      <c r="B75" s="180"/>
      <c r="K75" s="101">
        <f t="shared" si="14"/>
        <v>75</v>
      </c>
      <c r="L75" s="180">
        <f>[2]Oddíly!$E84</f>
        <v>0</v>
      </c>
      <c r="M75" s="180">
        <f>[2]Oddíly!$D84</f>
        <v>0</v>
      </c>
      <c r="N75" s="180"/>
      <c r="O75" s="180"/>
      <c r="P75" s="180"/>
      <c r="Q75" s="180"/>
    </row>
    <row r="76" spans="2:37">
      <c r="B76" s="180"/>
      <c r="K76" s="101">
        <f t="shared" si="14"/>
        <v>76</v>
      </c>
      <c r="L76" s="180">
        <f>[2]Oddíly!$E85</f>
        <v>0</v>
      </c>
      <c r="M76" s="180">
        <f>[2]Oddíly!$D85</f>
        <v>0</v>
      </c>
      <c r="N76" s="180"/>
      <c r="O76" s="180"/>
      <c r="P76" s="180"/>
      <c r="Q76" s="180"/>
    </row>
    <row r="77" spans="2:37">
      <c r="B77" s="180"/>
      <c r="K77" s="101">
        <f t="shared" si="14"/>
        <v>77</v>
      </c>
      <c r="L77" s="180">
        <f>[2]Oddíly!$E86</f>
        <v>0</v>
      </c>
      <c r="M77" s="180">
        <f>[2]Oddíly!$D86</f>
        <v>0</v>
      </c>
      <c r="N77" s="180"/>
      <c r="O77" s="180"/>
      <c r="P77" s="180"/>
      <c r="Q77" s="180"/>
    </row>
    <row r="78" spans="2:37">
      <c r="B78" s="180"/>
      <c r="C78" s="21" t="str">
        <f>'Rozdělení do hmotností'!B68</f>
        <v>ml.ž</v>
      </c>
      <c r="K78" s="101">
        <f t="shared" si="14"/>
        <v>78</v>
      </c>
      <c r="L78" s="180">
        <f>[2]Oddíly!$E87</f>
        <v>0</v>
      </c>
      <c r="M78" s="180">
        <f>[2]Oddíly!$D87</f>
        <v>0</v>
      </c>
      <c r="N78" s="180"/>
      <c r="O78" s="180"/>
      <c r="P78" s="180"/>
      <c r="Q78" s="180"/>
    </row>
    <row r="79" spans="2:37">
      <c r="B79" s="180"/>
      <c r="K79" s="101">
        <f t="shared" si="14"/>
        <v>79</v>
      </c>
      <c r="L79" s="180">
        <f>[2]Oddíly!$E88</f>
        <v>0</v>
      </c>
      <c r="M79" s="180">
        <f>[2]Oddíly!$D88</f>
        <v>0</v>
      </c>
      <c r="N79" s="180"/>
      <c r="O79" s="180"/>
      <c r="P79" s="180"/>
      <c r="Q79" s="180"/>
      <c r="AJ79" s="183" t="s">
        <v>102</v>
      </c>
    </row>
    <row r="80" spans="2:37">
      <c r="B80" s="180"/>
      <c r="K80" s="101">
        <f t="shared" si="14"/>
        <v>80</v>
      </c>
      <c r="L80" s="180">
        <f>[2]Oddíly!$E89</f>
        <v>0</v>
      </c>
      <c r="M80" s="180">
        <f>[2]Oddíly!$D89</f>
        <v>0</v>
      </c>
      <c r="N80" s="180"/>
      <c r="O80" s="180"/>
      <c r="P80" s="180"/>
      <c r="Q80" s="180"/>
      <c r="AJ80" s="101">
        <v>1</v>
      </c>
      <c r="AK80" s="183" t="s">
        <v>100</v>
      </c>
    </row>
    <row r="81" spans="2:37">
      <c r="B81" s="180"/>
      <c r="L81" s="180"/>
      <c r="M81" s="180"/>
      <c r="N81" s="180"/>
      <c r="O81" s="180"/>
      <c r="P81" s="180"/>
      <c r="Q81" s="180"/>
      <c r="AJ81" s="101">
        <v>2</v>
      </c>
      <c r="AK81" s="183" t="s">
        <v>101</v>
      </c>
    </row>
    <row r="82" spans="2:37">
      <c r="B82" s="180"/>
    </row>
    <row r="83" spans="2:37">
      <c r="J83" s="101">
        <v>999</v>
      </c>
      <c r="R83" s="101">
        <v>9999999999</v>
      </c>
    </row>
    <row r="85" spans="2:37">
      <c r="B85" s="101" t="s">
        <v>90</v>
      </c>
      <c r="D85" s="101" t="s">
        <v>89</v>
      </c>
      <c r="J85" s="101" t="s">
        <v>87</v>
      </c>
      <c r="L85" s="101" t="s">
        <v>88</v>
      </c>
      <c r="R85" s="101" t="s">
        <v>91</v>
      </c>
    </row>
    <row r="86" spans="2:37">
      <c r="B86" s="101" t="str">
        <f>'Rozdělení do hmotností'!A67</f>
        <v>číslo</v>
      </c>
      <c r="C86" s="101" t="str">
        <f>Registrace!B89</f>
        <v>věk. kat.</v>
      </c>
      <c r="D86" s="21" t="str">
        <f>'Rozdělení do hmotností'!C67</f>
        <v>hmot.</v>
      </c>
      <c r="E86" s="101" t="str">
        <f>'Rozdělení do hmotností'!I67</f>
        <v>styl:</v>
      </c>
      <c r="F86" s="101" t="str">
        <f>'Rozdělení do hmotností'!D67</f>
        <v>příjmení a jméno</v>
      </c>
      <c r="G86" s="183" t="str">
        <f>'Rozdělení do hmotností'!E67</f>
        <v>oddíl</v>
      </c>
      <c r="I86" s="101" t="s">
        <v>83</v>
      </c>
      <c r="J86" s="101" t="str">
        <f>E9</f>
        <v>sense</v>
      </c>
      <c r="L86" s="101" t="s">
        <v>85</v>
      </c>
      <c r="N86" s="101" t="s">
        <v>92</v>
      </c>
      <c r="O86" s="101" t="s">
        <v>93</v>
      </c>
      <c r="Q86" s="101">
        <v>0</v>
      </c>
      <c r="R86" s="101" t="s">
        <v>86</v>
      </c>
      <c r="S86" s="101" t="str">
        <f>F86</f>
        <v>příjmení a jméno</v>
      </c>
      <c r="T86" s="101" t="str">
        <f>G86</f>
        <v>oddíl</v>
      </c>
      <c r="W86" s="101" t="s">
        <v>65</v>
      </c>
      <c r="Y86" s="101" t="str">
        <f>R86</f>
        <v>kod</v>
      </c>
      <c r="Z86" s="101" t="str">
        <f>S86</f>
        <v>příjmení a jméno</v>
      </c>
      <c r="AA86" s="101" t="str">
        <f>T86</f>
        <v>oddíl</v>
      </c>
      <c r="AC86" s="183" t="s">
        <v>94</v>
      </c>
      <c r="AD86" s="183" t="s">
        <v>71</v>
      </c>
      <c r="AE86" s="183" t="s">
        <v>95</v>
      </c>
      <c r="AF86" s="183" t="s">
        <v>96</v>
      </c>
      <c r="AG86" s="183" t="s">
        <v>97</v>
      </c>
      <c r="AH86" s="183" t="s">
        <v>98</v>
      </c>
      <c r="AI86" s="183" t="s">
        <v>99</v>
      </c>
      <c r="AJ86" s="183" t="s">
        <v>103</v>
      </c>
    </row>
    <row r="87" spans="2:37">
      <c r="B87" s="21">
        <f>'Rozdělení do hmotností'!A68</f>
        <v>1</v>
      </c>
      <c r="C87" s="21" t="str">
        <f>'Rozdělení do hmotností'!B68</f>
        <v>ml.ž</v>
      </c>
      <c r="D87" s="21">
        <f>'Rozdělení do hmotností'!C68</f>
        <v>35</v>
      </c>
      <c r="E87" s="101" t="str">
        <f>'Rozdělení do hmotností'!I68</f>
        <v>ř.ř.</v>
      </c>
      <c r="F87" s="180" t="str">
        <f>'Rozdělení do hmotností'!D68</f>
        <v>Lipowski Ondřej</v>
      </c>
      <c r="G87" s="183" t="str">
        <f>'Rozdělení do hmotností'!E68</f>
        <v>Třin.</v>
      </c>
      <c r="I87" s="101">
        <f>IF(C87="","",(MATCH(C87,$B$10:$B$25,0)))</f>
        <v>4</v>
      </c>
      <c r="J87" s="101">
        <f>IF(F87="",$J$83,(INDEX($E$10:$E$25,I87)))</f>
        <v>104</v>
      </c>
      <c r="L87" s="101">
        <f>IF(E87="","",(MATCH(E87,$B$27:$B$28,0)))</f>
        <v>1</v>
      </c>
      <c r="N87" s="101">
        <f>IF(G87="","",(MATCH(G87,$L$1:$L$80,0)))</f>
        <v>46</v>
      </c>
      <c r="O87" s="180" t="str">
        <f t="shared" ref="O87:O150" si="15">IF(G87="","",(INDEX($M$1:$M$80,N87)))</f>
        <v>TJ TŽ Třinec</v>
      </c>
      <c r="P87" s="180"/>
      <c r="Q87" s="101">
        <f>Q86+1</f>
        <v>1</v>
      </c>
      <c r="R87" s="101">
        <f t="shared" ref="R87:R150" si="16">IF(J87=$J$83,$R$83,(((J87*10+L87)*1000+D87)*1000+B87))</f>
        <v>1041035001</v>
      </c>
      <c r="S87" s="180" t="str">
        <f t="shared" ref="S87:S150" si="17">IF(R87=$R$83,"",(F87))</f>
        <v>Lipowski Ondřej</v>
      </c>
      <c r="T87" s="180" t="str">
        <f>IF(R87=$R$83,"",(O87))</f>
        <v>TJ TŽ Třinec</v>
      </c>
      <c r="V87" s="101" t="e">
        <f>IF(R87=$R$83,"",(MATCH(W87,$R$87:$R$486,0)))</f>
        <v>#REF!</v>
      </c>
      <c r="W87" s="101" t="e">
        <f>IF(R87=$R$83,"",(SMALL($R$87:$R$486,Q87)))</f>
        <v>#REF!</v>
      </c>
      <c r="Y87" s="101" t="e">
        <f>IF(W87="","",(INDEX($R$87:$R$486,V87,0)))</f>
        <v>#REF!</v>
      </c>
      <c r="Z87" s="180" t="e">
        <f>IF(W87="","",(INDEX($S$87:$S$486,V87,0)))</f>
        <v>#REF!</v>
      </c>
      <c r="AA87" s="180" t="e">
        <f>IF(W87="","",(INDEX($T$87:$T$486,V87,0)))</f>
        <v>#REF!</v>
      </c>
      <c r="AB87" s="183">
        <v>1</v>
      </c>
      <c r="AC87" s="101" t="e">
        <f>IF(W87="","",(FIND(" ",Z87,1)))</f>
        <v>#REF!</v>
      </c>
      <c r="AD87" s="101" t="e">
        <f>IF(W87="","",(LEN(Z87)))</f>
        <v>#REF!</v>
      </c>
      <c r="AE87" s="182" t="e">
        <f>IF(W87="","",(MID(Z87,1,AC87-1)))</f>
        <v>#REF!</v>
      </c>
      <c r="AF87" s="182" t="e">
        <f>IF(W87="","",(MID(Z87,AC87+1,AD87-AC87)))</f>
        <v>#REF!</v>
      </c>
      <c r="AG87" s="101" t="e">
        <f>IF(W87="","",(E87))</f>
        <v>#REF!</v>
      </c>
      <c r="AH87" s="21" t="e">
        <f>IF(W87="","",(C87))</f>
        <v>#REF!</v>
      </c>
      <c r="AI87" s="21" t="e">
        <f>IF(W87="","",(D87))</f>
        <v>#REF!</v>
      </c>
      <c r="AJ87" s="183" t="e">
        <f>IF(W87="","",(IF((MATCH(AH87,$AH$58:$AH$73,0))&gt;12,1,2)))</f>
        <v>#REF!</v>
      </c>
    </row>
    <row r="88" spans="2:37">
      <c r="B88" s="21">
        <f>'Rozdělení do hmotností'!A69</f>
        <v>2</v>
      </c>
      <c r="C88" s="21" t="str">
        <f>'Rozdělení do hmotností'!B69</f>
        <v>ml.ž</v>
      </c>
      <c r="D88" s="21">
        <f>'Rozdělení do hmotností'!C69</f>
        <v>35</v>
      </c>
      <c r="E88" s="101" t="str">
        <f>'Rozdělení do hmotností'!I69</f>
        <v>ř.ř.</v>
      </c>
      <c r="F88" s="180" t="str">
        <f>'Rozdělení do hmotností'!D69</f>
        <v>Šebeček Šimon</v>
      </c>
      <c r="G88" s="183" t="str">
        <f>'Rozdělení do hmotností'!E69</f>
        <v>Olymp</v>
      </c>
      <c r="I88" s="101">
        <f t="shared" ref="I88:I151" si="18">IF(C88="","",(MATCH(C88,$B$10:$B$25,0)))</f>
        <v>4</v>
      </c>
      <c r="J88" s="101">
        <f t="shared" ref="J88:J151" si="19">IF(F88="",$J$83,(INDEX($E$10:$E$25,I88)))</f>
        <v>104</v>
      </c>
      <c r="L88" s="101">
        <f t="shared" ref="L88:L151" si="20">IF(E88="","",(MATCH(E88,$B$27:$B$28,0)))</f>
        <v>1</v>
      </c>
      <c r="N88" s="101">
        <f t="shared" ref="N88:N151" si="21">IF(G88="","",(MATCH(G88,$L$1:$L$80,0)))</f>
        <v>3</v>
      </c>
      <c r="O88" s="180" t="str">
        <f t="shared" si="15"/>
        <v>TJ PSK Olymp Praha</v>
      </c>
      <c r="P88" s="180"/>
      <c r="Q88" s="101">
        <f t="shared" ref="Q88:Q151" si="22">Q87+1</f>
        <v>2</v>
      </c>
      <c r="R88" s="101">
        <f t="shared" si="16"/>
        <v>1041035002</v>
      </c>
      <c r="S88" s="180" t="str">
        <f t="shared" si="17"/>
        <v>Šebeček Šimon</v>
      </c>
      <c r="T88" s="180" t="str">
        <f t="shared" ref="T88:T151" si="23">IF(R88=$R$83,"",(O88))</f>
        <v>TJ PSK Olymp Praha</v>
      </c>
      <c r="V88" s="101" t="e">
        <f t="shared" ref="V88:V151" si="24">IF(R88=$R$83,"",(MATCH(W88,$R$87:$R$486,0)))</f>
        <v>#REF!</v>
      </c>
      <c r="W88" s="101" t="e">
        <f t="shared" ref="W88:W151" si="25">IF(R88=$R$83,"",(SMALL($R$87:$R$486,Q88)))</f>
        <v>#REF!</v>
      </c>
      <c r="Y88" s="101" t="e">
        <f t="shared" ref="Y88:Y151" si="26">IF(W88="","",(INDEX($R$87:$R$486,V88,0)))</f>
        <v>#REF!</v>
      </c>
      <c r="Z88" s="180" t="e">
        <f t="shared" ref="Z88:Z151" si="27">IF(W88="","",(INDEX($S$87:$S$486,V88,0)))</f>
        <v>#REF!</v>
      </c>
      <c r="AA88" s="180" t="e">
        <f t="shared" ref="AA88:AA151" si="28">IF(W88="","",(INDEX($T$87:$T$486,V88,0)))</f>
        <v>#REF!</v>
      </c>
      <c r="AB88" s="183">
        <f>AB87+1</f>
        <v>2</v>
      </c>
      <c r="AC88" s="183" t="e">
        <f>IF(W88="","",(FIND(" ",Z88,1)))</f>
        <v>#REF!</v>
      </c>
      <c r="AD88" s="183" t="e">
        <f>IF(W88="","",(LEN(Z88)))</f>
        <v>#REF!</v>
      </c>
      <c r="AE88" s="182" t="e">
        <f t="shared" ref="AE88:AE151" si="29">IF(W88="","",(MID(Z88,1,AC88-1)))</f>
        <v>#REF!</v>
      </c>
      <c r="AF88" s="182" t="e">
        <f t="shared" ref="AF88:AF151" si="30">IF(W88="","",(MID(Z88,AC88+1,AD88-AC88)))</f>
        <v>#REF!</v>
      </c>
      <c r="AG88" s="183" t="e">
        <f t="shared" ref="AG88:AG151" si="31">IF(W88="","",(E88))</f>
        <v>#REF!</v>
      </c>
      <c r="AH88" s="21" t="e">
        <f t="shared" ref="AH88:AH151" si="32">IF(W88="","",(C88))</f>
        <v>#REF!</v>
      </c>
      <c r="AI88" s="21" t="e">
        <f t="shared" ref="AI88:AI151" si="33">IF(W88="","",(D88))</f>
        <v>#REF!</v>
      </c>
      <c r="AJ88" s="183" t="e">
        <f t="shared" ref="AJ88:AJ151" si="34">IF(W88="","",(IF((MATCH(AH88,$AH$58:$AH$73,0))&gt;12,1,2)))</f>
        <v>#REF!</v>
      </c>
    </row>
    <row r="89" spans="2:37">
      <c r="B89" s="21">
        <f>'Rozdělení do hmotností'!A70</f>
        <v>3</v>
      </c>
      <c r="C89" s="21" t="str">
        <f>'Rozdělení do hmotností'!B70</f>
        <v>ml.ž</v>
      </c>
      <c r="D89" s="21">
        <f>'Rozdělení do hmotností'!C70</f>
        <v>35</v>
      </c>
      <c r="E89" s="101" t="str">
        <f>'Rozdělení do hmotností'!I70</f>
        <v>ř.ř.</v>
      </c>
      <c r="F89" s="180" t="str">
        <f>'Rozdělení do hmotností'!D70</f>
        <v>Harca Samuel</v>
      </c>
      <c r="G89" s="183" t="str">
        <f>'Rozdělení do hmotností'!E70</f>
        <v>Hod.</v>
      </c>
      <c r="I89" s="101">
        <f t="shared" si="18"/>
        <v>4</v>
      </c>
      <c r="J89" s="101">
        <f t="shared" si="19"/>
        <v>104</v>
      </c>
      <c r="L89" s="101">
        <f t="shared" si="20"/>
        <v>1</v>
      </c>
      <c r="N89" s="101">
        <f t="shared" si="21"/>
        <v>36</v>
      </c>
      <c r="O89" s="180" t="str">
        <f t="shared" si="15"/>
        <v>T.J. Sokol Hodonín</v>
      </c>
      <c r="P89" s="180"/>
      <c r="Q89" s="101">
        <f t="shared" si="22"/>
        <v>3</v>
      </c>
      <c r="R89" s="101">
        <f t="shared" si="16"/>
        <v>1041035003</v>
      </c>
      <c r="S89" s="180" t="str">
        <f t="shared" si="17"/>
        <v>Harca Samuel</v>
      </c>
      <c r="T89" s="180" t="str">
        <f t="shared" si="23"/>
        <v>T.J. Sokol Hodonín</v>
      </c>
      <c r="V89" s="101" t="e">
        <f t="shared" si="24"/>
        <v>#REF!</v>
      </c>
      <c r="W89" s="101" t="e">
        <f t="shared" si="25"/>
        <v>#REF!</v>
      </c>
      <c r="Y89" s="101" t="e">
        <f t="shared" si="26"/>
        <v>#REF!</v>
      </c>
      <c r="Z89" s="180" t="e">
        <f t="shared" si="27"/>
        <v>#REF!</v>
      </c>
      <c r="AA89" s="180" t="e">
        <f t="shared" si="28"/>
        <v>#REF!</v>
      </c>
      <c r="AB89" s="183">
        <f t="shared" ref="AB89:AB152" si="35">AB88+1</f>
        <v>3</v>
      </c>
      <c r="AC89" s="183" t="e">
        <f t="shared" ref="AC89:AC152" si="36">IF(W89="","",(FIND(" ",Z89,1)))</f>
        <v>#REF!</v>
      </c>
      <c r="AD89" s="183" t="e">
        <f t="shared" ref="AD89:AD152" si="37">IF(W89="","",(LEN(Z89)))</f>
        <v>#REF!</v>
      </c>
      <c r="AE89" s="182" t="e">
        <f t="shared" si="29"/>
        <v>#REF!</v>
      </c>
      <c r="AF89" s="182" t="e">
        <f t="shared" si="30"/>
        <v>#REF!</v>
      </c>
      <c r="AG89" s="183" t="e">
        <f t="shared" si="31"/>
        <v>#REF!</v>
      </c>
      <c r="AH89" s="21" t="e">
        <f t="shared" si="32"/>
        <v>#REF!</v>
      </c>
      <c r="AI89" s="21" t="e">
        <f t="shared" si="33"/>
        <v>#REF!</v>
      </c>
      <c r="AJ89" s="183" t="e">
        <f t="shared" si="34"/>
        <v>#REF!</v>
      </c>
    </row>
    <row r="90" spans="2:37">
      <c r="B90" s="21">
        <f>'Rozdělení do hmotností'!A71</f>
        <v>1</v>
      </c>
      <c r="C90" s="21" t="str">
        <f>'Rozdělení do hmotností'!B71</f>
        <v>ml.ž</v>
      </c>
      <c r="D90" s="21">
        <f>'Rozdělení do hmotností'!C71</f>
        <v>39</v>
      </c>
      <c r="E90" s="101" t="str">
        <f>'Rozdělení do hmotností'!I71</f>
        <v>ř.ř.</v>
      </c>
      <c r="F90" s="180" t="str">
        <f>'Rozdělení do hmotností'!D71</f>
        <v>Kitel Natan</v>
      </c>
      <c r="G90" s="183" t="str">
        <f>'Rozdělení do hmotností'!E71</f>
        <v>Racib.</v>
      </c>
      <c r="I90" s="101">
        <f t="shared" si="18"/>
        <v>4</v>
      </c>
      <c r="J90" s="101">
        <f t="shared" si="19"/>
        <v>104</v>
      </c>
      <c r="L90" s="101">
        <f t="shared" si="20"/>
        <v>1</v>
      </c>
      <c r="N90" s="101">
        <f t="shared" si="21"/>
        <v>71</v>
      </c>
      <c r="O90" s="180" t="str">
        <f t="shared" si="15"/>
        <v>MKZ Unia Raciborz - POL</v>
      </c>
      <c r="P90" s="180"/>
      <c r="Q90" s="101">
        <f t="shared" si="22"/>
        <v>4</v>
      </c>
      <c r="R90" s="101">
        <f t="shared" si="16"/>
        <v>1041039001</v>
      </c>
      <c r="S90" s="180" t="str">
        <f t="shared" si="17"/>
        <v>Kitel Natan</v>
      </c>
      <c r="T90" s="180" t="str">
        <f t="shared" si="23"/>
        <v>MKZ Unia Raciborz - POL</v>
      </c>
      <c r="V90" s="101" t="e">
        <f t="shared" si="24"/>
        <v>#REF!</v>
      </c>
      <c r="W90" s="101" t="e">
        <f t="shared" si="25"/>
        <v>#REF!</v>
      </c>
      <c r="Y90" s="101" t="e">
        <f t="shared" si="26"/>
        <v>#REF!</v>
      </c>
      <c r="Z90" s="180" t="e">
        <f t="shared" si="27"/>
        <v>#REF!</v>
      </c>
      <c r="AA90" s="180" t="e">
        <f t="shared" si="28"/>
        <v>#REF!</v>
      </c>
      <c r="AB90" s="183">
        <f t="shared" si="35"/>
        <v>4</v>
      </c>
      <c r="AC90" s="183" t="e">
        <f t="shared" si="36"/>
        <v>#REF!</v>
      </c>
      <c r="AD90" s="183" t="e">
        <f t="shared" si="37"/>
        <v>#REF!</v>
      </c>
      <c r="AE90" s="182" t="e">
        <f t="shared" si="29"/>
        <v>#REF!</v>
      </c>
      <c r="AF90" s="182" t="e">
        <f t="shared" si="30"/>
        <v>#REF!</v>
      </c>
      <c r="AG90" s="183" t="e">
        <f t="shared" si="31"/>
        <v>#REF!</v>
      </c>
      <c r="AH90" s="21" t="e">
        <f t="shared" si="32"/>
        <v>#REF!</v>
      </c>
      <c r="AI90" s="21" t="e">
        <f t="shared" si="33"/>
        <v>#REF!</v>
      </c>
      <c r="AJ90" s="183" t="e">
        <f t="shared" si="34"/>
        <v>#REF!</v>
      </c>
    </row>
    <row r="91" spans="2:37">
      <c r="B91" s="21">
        <f>'Rozdělení do hmotností'!A72</f>
        <v>2</v>
      </c>
      <c r="C91" s="21" t="str">
        <f>'Rozdělení do hmotností'!B72</f>
        <v>ml.ž</v>
      </c>
      <c r="D91" s="21">
        <f>'Rozdělení do hmotností'!C72</f>
        <v>39</v>
      </c>
      <c r="E91" s="101" t="str">
        <f>'Rozdělení do hmotností'!I72</f>
        <v>ř.ř.</v>
      </c>
      <c r="F91" s="180" t="str">
        <f>'Rozdělení do hmotností'!D72</f>
        <v>Bartoněk Jakub</v>
      </c>
      <c r="G91" s="183" t="str">
        <f>'Rozdělení do hmotností'!E72</f>
        <v>Olom.</v>
      </c>
      <c r="I91" s="101">
        <f t="shared" si="18"/>
        <v>4</v>
      </c>
      <c r="J91" s="101">
        <f t="shared" si="19"/>
        <v>104</v>
      </c>
      <c r="L91" s="101">
        <f t="shared" si="20"/>
        <v>1</v>
      </c>
      <c r="N91" s="101">
        <f t="shared" si="21"/>
        <v>51</v>
      </c>
      <c r="O91" s="180" t="str">
        <f t="shared" si="15"/>
        <v>T.J. Sokol Olomouc</v>
      </c>
      <c r="P91" s="180"/>
      <c r="Q91" s="101">
        <f t="shared" si="22"/>
        <v>5</v>
      </c>
      <c r="R91" s="101">
        <f t="shared" si="16"/>
        <v>1041039002</v>
      </c>
      <c r="S91" s="180" t="str">
        <f t="shared" si="17"/>
        <v>Bartoněk Jakub</v>
      </c>
      <c r="T91" s="180" t="str">
        <f t="shared" si="23"/>
        <v>T.J. Sokol Olomouc</v>
      </c>
      <c r="V91" s="101" t="e">
        <f t="shared" si="24"/>
        <v>#REF!</v>
      </c>
      <c r="W91" s="101" t="e">
        <f t="shared" si="25"/>
        <v>#REF!</v>
      </c>
      <c r="Y91" s="101" t="e">
        <f t="shared" si="26"/>
        <v>#REF!</v>
      </c>
      <c r="Z91" s="180" t="e">
        <f t="shared" si="27"/>
        <v>#REF!</v>
      </c>
      <c r="AA91" s="180" t="e">
        <f t="shared" si="28"/>
        <v>#REF!</v>
      </c>
      <c r="AB91" s="183">
        <f t="shared" si="35"/>
        <v>5</v>
      </c>
      <c r="AC91" s="183" t="e">
        <f t="shared" si="36"/>
        <v>#REF!</v>
      </c>
      <c r="AD91" s="183" t="e">
        <f t="shared" si="37"/>
        <v>#REF!</v>
      </c>
      <c r="AE91" s="182" t="e">
        <f t="shared" si="29"/>
        <v>#REF!</v>
      </c>
      <c r="AF91" s="182" t="e">
        <f t="shared" si="30"/>
        <v>#REF!</v>
      </c>
      <c r="AG91" s="183" t="e">
        <f t="shared" si="31"/>
        <v>#REF!</v>
      </c>
      <c r="AH91" s="21" t="e">
        <f t="shared" si="32"/>
        <v>#REF!</v>
      </c>
      <c r="AI91" s="21" t="e">
        <f t="shared" si="33"/>
        <v>#REF!</v>
      </c>
      <c r="AJ91" s="183" t="e">
        <f t="shared" si="34"/>
        <v>#REF!</v>
      </c>
    </row>
    <row r="92" spans="2:37">
      <c r="B92" s="21">
        <f>'Rozdělení do hmotností'!A73</f>
        <v>3</v>
      </c>
      <c r="C92" s="21" t="str">
        <f>'Rozdělení do hmotností'!B73</f>
        <v>ml.ž</v>
      </c>
      <c r="D92" s="21">
        <f>'Rozdělení do hmotností'!C73</f>
        <v>39</v>
      </c>
      <c r="E92" s="101" t="str">
        <f>'Rozdělení do hmotností'!I73</f>
        <v>ř.ř.</v>
      </c>
      <c r="F92" s="180" t="str">
        <f>'Rozdělení do hmotností'!D73</f>
        <v>Beran Jan</v>
      </c>
      <c r="G92" s="183" t="str">
        <f>'Rozdělení do hmotností'!E73</f>
        <v>Krn.</v>
      </c>
      <c r="I92" s="101">
        <f t="shared" si="18"/>
        <v>4</v>
      </c>
      <c r="J92" s="101">
        <f t="shared" si="19"/>
        <v>104</v>
      </c>
      <c r="L92" s="101">
        <f t="shared" si="20"/>
        <v>1</v>
      </c>
      <c r="N92" s="101">
        <f t="shared" si="21"/>
        <v>44</v>
      </c>
      <c r="O92" s="180" t="str">
        <f t="shared" si="15"/>
        <v>TJ Lokomotiva Krnov</v>
      </c>
      <c r="P92" s="180"/>
      <c r="Q92" s="101">
        <f t="shared" si="22"/>
        <v>6</v>
      </c>
      <c r="R92" s="101">
        <f t="shared" si="16"/>
        <v>1041039003</v>
      </c>
      <c r="S92" s="180" t="str">
        <f t="shared" si="17"/>
        <v>Beran Jan</v>
      </c>
      <c r="T92" s="180" t="str">
        <f t="shared" si="23"/>
        <v>TJ Lokomotiva Krnov</v>
      </c>
      <c r="V92" s="101" t="e">
        <f t="shared" si="24"/>
        <v>#REF!</v>
      </c>
      <c r="W92" s="101" t="e">
        <f t="shared" si="25"/>
        <v>#REF!</v>
      </c>
      <c r="Y92" s="101" t="e">
        <f t="shared" si="26"/>
        <v>#REF!</v>
      </c>
      <c r="Z92" s="180" t="e">
        <f t="shared" si="27"/>
        <v>#REF!</v>
      </c>
      <c r="AA92" s="180" t="e">
        <f t="shared" si="28"/>
        <v>#REF!</v>
      </c>
      <c r="AB92" s="183">
        <f t="shared" si="35"/>
        <v>6</v>
      </c>
      <c r="AC92" s="183" t="e">
        <f t="shared" si="36"/>
        <v>#REF!</v>
      </c>
      <c r="AD92" s="183" t="e">
        <f t="shared" si="37"/>
        <v>#REF!</v>
      </c>
      <c r="AE92" s="182" t="e">
        <f t="shared" si="29"/>
        <v>#REF!</v>
      </c>
      <c r="AF92" s="182" t="e">
        <f t="shared" si="30"/>
        <v>#REF!</v>
      </c>
      <c r="AG92" s="183" t="e">
        <f t="shared" si="31"/>
        <v>#REF!</v>
      </c>
      <c r="AH92" s="21" t="e">
        <f t="shared" si="32"/>
        <v>#REF!</v>
      </c>
      <c r="AI92" s="21" t="e">
        <f t="shared" si="33"/>
        <v>#REF!</v>
      </c>
      <c r="AJ92" s="183" t="e">
        <f t="shared" si="34"/>
        <v>#REF!</v>
      </c>
    </row>
    <row r="93" spans="2:37">
      <c r="B93" s="21">
        <f>'Rozdělení do hmotností'!A74</f>
        <v>4</v>
      </c>
      <c r="C93" s="21" t="str">
        <f>'Rozdělení do hmotností'!B74</f>
        <v>ml.ž</v>
      </c>
      <c r="D93" s="21">
        <f>'Rozdělení do hmotností'!C74</f>
        <v>39</v>
      </c>
      <c r="E93" s="101" t="str">
        <f>'Rozdělení do hmotností'!I74</f>
        <v>ř.ř.</v>
      </c>
      <c r="F93" s="180" t="str">
        <f>'Rozdělení do hmotností'!D74</f>
        <v>Nikulochkin Vitalii</v>
      </c>
      <c r="G93" s="183" t="str">
        <f>'Rozdělení do hmotností'!E74</f>
        <v>Racib.</v>
      </c>
      <c r="I93" s="101">
        <f t="shared" si="18"/>
        <v>4</v>
      </c>
      <c r="J93" s="101">
        <f t="shared" si="19"/>
        <v>104</v>
      </c>
      <c r="L93" s="101">
        <f t="shared" si="20"/>
        <v>1</v>
      </c>
      <c r="N93" s="101">
        <f t="shared" si="21"/>
        <v>71</v>
      </c>
      <c r="O93" s="180" t="str">
        <f t="shared" si="15"/>
        <v>MKZ Unia Raciborz - POL</v>
      </c>
      <c r="P93" s="180"/>
      <c r="Q93" s="101">
        <f t="shared" si="22"/>
        <v>7</v>
      </c>
      <c r="R93" s="101">
        <f t="shared" si="16"/>
        <v>1041039004</v>
      </c>
      <c r="S93" s="180" t="str">
        <f t="shared" si="17"/>
        <v>Nikulochkin Vitalii</v>
      </c>
      <c r="T93" s="180" t="str">
        <f t="shared" si="23"/>
        <v>MKZ Unia Raciborz - POL</v>
      </c>
      <c r="V93" s="101" t="e">
        <f t="shared" si="24"/>
        <v>#REF!</v>
      </c>
      <c r="W93" s="101" t="e">
        <f t="shared" si="25"/>
        <v>#REF!</v>
      </c>
      <c r="Y93" s="101" t="e">
        <f t="shared" si="26"/>
        <v>#REF!</v>
      </c>
      <c r="Z93" s="180" t="e">
        <f t="shared" si="27"/>
        <v>#REF!</v>
      </c>
      <c r="AA93" s="180" t="e">
        <f t="shared" si="28"/>
        <v>#REF!</v>
      </c>
      <c r="AB93" s="183">
        <f t="shared" si="35"/>
        <v>7</v>
      </c>
      <c r="AC93" s="183" t="e">
        <f t="shared" si="36"/>
        <v>#REF!</v>
      </c>
      <c r="AD93" s="183" t="e">
        <f t="shared" si="37"/>
        <v>#REF!</v>
      </c>
      <c r="AE93" s="182" t="e">
        <f t="shared" si="29"/>
        <v>#REF!</v>
      </c>
      <c r="AF93" s="182" t="e">
        <f t="shared" si="30"/>
        <v>#REF!</v>
      </c>
      <c r="AG93" s="183" t="e">
        <f t="shared" si="31"/>
        <v>#REF!</v>
      </c>
      <c r="AH93" s="21" t="e">
        <f t="shared" si="32"/>
        <v>#REF!</v>
      </c>
      <c r="AI93" s="21" t="e">
        <f t="shared" si="33"/>
        <v>#REF!</v>
      </c>
      <c r="AJ93" s="183" t="e">
        <f t="shared" si="34"/>
        <v>#REF!</v>
      </c>
    </row>
    <row r="94" spans="2:37">
      <c r="B94" s="21">
        <f>'Rozdělení do hmotností'!A75</f>
        <v>5</v>
      </c>
      <c r="C94" s="21" t="str">
        <f>'Rozdělení do hmotností'!B75</f>
        <v>ml.ž</v>
      </c>
      <c r="D94" s="21">
        <f>'Rozdělení do hmotností'!C75</f>
        <v>39</v>
      </c>
      <c r="E94" s="101" t="str">
        <f>'Rozdělení do hmotností'!I75</f>
        <v>ř.ř.</v>
      </c>
      <c r="F94" s="180" t="str">
        <f>'Rozdělení do hmotností'!D75</f>
        <v>Niedoba Michal</v>
      </c>
      <c r="G94" s="183" t="str">
        <f>'Rozdělení do hmotností'!E75</f>
        <v>Jabl.</v>
      </c>
      <c r="I94" s="101">
        <f t="shared" si="18"/>
        <v>4</v>
      </c>
      <c r="J94" s="101">
        <f t="shared" si="19"/>
        <v>104</v>
      </c>
      <c r="L94" s="101">
        <f t="shared" si="20"/>
        <v>1</v>
      </c>
      <c r="N94" s="101">
        <f t="shared" si="21"/>
        <v>74</v>
      </c>
      <c r="O94" s="180" t="str">
        <f t="shared" si="15"/>
        <v>SK Zápas Jablunkov</v>
      </c>
      <c r="P94" s="180"/>
      <c r="Q94" s="101">
        <f t="shared" si="22"/>
        <v>8</v>
      </c>
      <c r="R94" s="101">
        <f t="shared" si="16"/>
        <v>1041039005</v>
      </c>
      <c r="S94" s="180" t="str">
        <f t="shared" si="17"/>
        <v>Niedoba Michal</v>
      </c>
      <c r="T94" s="180" t="str">
        <f t="shared" si="23"/>
        <v>SK Zápas Jablunkov</v>
      </c>
      <c r="V94" s="101" t="e">
        <f t="shared" si="24"/>
        <v>#REF!</v>
      </c>
      <c r="W94" s="101" t="e">
        <f t="shared" si="25"/>
        <v>#REF!</v>
      </c>
      <c r="Y94" s="101" t="e">
        <f t="shared" si="26"/>
        <v>#REF!</v>
      </c>
      <c r="Z94" s="180" t="e">
        <f t="shared" si="27"/>
        <v>#REF!</v>
      </c>
      <c r="AA94" s="180" t="e">
        <f t="shared" si="28"/>
        <v>#REF!</v>
      </c>
      <c r="AB94" s="183">
        <f t="shared" si="35"/>
        <v>8</v>
      </c>
      <c r="AC94" s="183" t="e">
        <f t="shared" si="36"/>
        <v>#REF!</v>
      </c>
      <c r="AD94" s="183" t="e">
        <f t="shared" si="37"/>
        <v>#REF!</v>
      </c>
      <c r="AE94" s="182" t="e">
        <f t="shared" si="29"/>
        <v>#REF!</v>
      </c>
      <c r="AF94" s="182" t="e">
        <f t="shared" si="30"/>
        <v>#REF!</v>
      </c>
      <c r="AG94" s="183" t="e">
        <f t="shared" si="31"/>
        <v>#REF!</v>
      </c>
      <c r="AH94" s="21" t="e">
        <f t="shared" si="32"/>
        <v>#REF!</v>
      </c>
      <c r="AI94" s="21" t="e">
        <f t="shared" si="33"/>
        <v>#REF!</v>
      </c>
      <c r="AJ94" s="183" t="e">
        <f t="shared" si="34"/>
        <v>#REF!</v>
      </c>
    </row>
    <row r="95" spans="2:37">
      <c r="B95" s="21">
        <f>'Rozdělení do hmotností'!A76</f>
        <v>1</v>
      </c>
      <c r="C95" s="21" t="str">
        <f>'Rozdělení do hmotností'!B76</f>
        <v>ml.ž</v>
      </c>
      <c r="D95" s="21">
        <f>'Rozdělení do hmotností'!C76</f>
        <v>43</v>
      </c>
      <c r="E95" s="101" t="str">
        <f>'Rozdělení do hmotností'!I76</f>
        <v>ř.ř.</v>
      </c>
      <c r="F95" s="180" t="str">
        <f>'Rozdělení do hmotností'!D76</f>
        <v>Volný Nikolas</v>
      </c>
      <c r="G95" s="183" t="str">
        <f>'Rozdělení do hmotností'!E76</f>
        <v>Krn.</v>
      </c>
      <c r="I95" s="101">
        <f t="shared" si="18"/>
        <v>4</v>
      </c>
      <c r="J95" s="101">
        <f t="shared" si="19"/>
        <v>104</v>
      </c>
      <c r="L95" s="101">
        <f t="shared" si="20"/>
        <v>1</v>
      </c>
      <c r="N95" s="101">
        <f t="shared" si="21"/>
        <v>44</v>
      </c>
      <c r="O95" s="180" t="str">
        <f t="shared" si="15"/>
        <v>TJ Lokomotiva Krnov</v>
      </c>
      <c r="P95" s="180"/>
      <c r="Q95" s="101">
        <f t="shared" si="22"/>
        <v>9</v>
      </c>
      <c r="R95" s="101">
        <f t="shared" si="16"/>
        <v>1041043001</v>
      </c>
      <c r="S95" s="180" t="str">
        <f t="shared" si="17"/>
        <v>Volný Nikolas</v>
      </c>
      <c r="T95" s="180" t="str">
        <f t="shared" si="23"/>
        <v>TJ Lokomotiva Krnov</v>
      </c>
      <c r="V95" s="101" t="e">
        <f t="shared" si="24"/>
        <v>#REF!</v>
      </c>
      <c r="W95" s="101" t="e">
        <f t="shared" si="25"/>
        <v>#REF!</v>
      </c>
      <c r="Y95" s="101" t="e">
        <f t="shared" si="26"/>
        <v>#REF!</v>
      </c>
      <c r="Z95" s="180" t="e">
        <f t="shared" si="27"/>
        <v>#REF!</v>
      </c>
      <c r="AA95" s="180" t="e">
        <f t="shared" si="28"/>
        <v>#REF!</v>
      </c>
      <c r="AB95" s="183">
        <f t="shared" si="35"/>
        <v>9</v>
      </c>
      <c r="AC95" s="183" t="e">
        <f t="shared" si="36"/>
        <v>#REF!</v>
      </c>
      <c r="AD95" s="183" t="e">
        <f t="shared" si="37"/>
        <v>#REF!</v>
      </c>
      <c r="AE95" s="182" t="e">
        <f t="shared" si="29"/>
        <v>#REF!</v>
      </c>
      <c r="AF95" s="182" t="e">
        <f t="shared" si="30"/>
        <v>#REF!</v>
      </c>
      <c r="AG95" s="183" t="e">
        <f t="shared" si="31"/>
        <v>#REF!</v>
      </c>
      <c r="AH95" s="21" t="e">
        <f t="shared" si="32"/>
        <v>#REF!</v>
      </c>
      <c r="AI95" s="21" t="e">
        <f t="shared" si="33"/>
        <v>#REF!</v>
      </c>
      <c r="AJ95" s="183" t="e">
        <f t="shared" si="34"/>
        <v>#REF!</v>
      </c>
    </row>
    <row r="96" spans="2:37">
      <c r="B96" s="21">
        <f>'Rozdělení do hmotností'!A77</f>
        <v>2</v>
      </c>
      <c r="C96" s="21" t="str">
        <f>'Rozdělení do hmotností'!B77</f>
        <v>ml.ž</v>
      </c>
      <c r="D96" s="21">
        <f>'Rozdělení do hmotností'!C77</f>
        <v>43</v>
      </c>
      <c r="E96" s="101" t="str">
        <f>'Rozdělení do hmotností'!I77</f>
        <v>ř.ř.</v>
      </c>
      <c r="F96" s="180" t="str">
        <f>'Rozdělení do hmotností'!D77</f>
        <v>Marčenko Timo</v>
      </c>
      <c r="G96" s="183" t="str">
        <f>'Rozdělení do hmotností'!E77</f>
        <v>Olymp</v>
      </c>
      <c r="I96" s="101">
        <f t="shared" si="18"/>
        <v>4</v>
      </c>
      <c r="J96" s="101">
        <f t="shared" si="19"/>
        <v>104</v>
      </c>
      <c r="L96" s="101">
        <f t="shared" si="20"/>
        <v>1</v>
      </c>
      <c r="N96" s="101">
        <f t="shared" si="21"/>
        <v>3</v>
      </c>
      <c r="O96" s="180" t="str">
        <f t="shared" si="15"/>
        <v>TJ PSK Olymp Praha</v>
      </c>
      <c r="P96" s="180"/>
      <c r="Q96" s="101">
        <f t="shared" si="22"/>
        <v>10</v>
      </c>
      <c r="R96" s="101">
        <f t="shared" si="16"/>
        <v>1041043002</v>
      </c>
      <c r="S96" s="180" t="str">
        <f t="shared" si="17"/>
        <v>Marčenko Timo</v>
      </c>
      <c r="T96" s="180" t="str">
        <f t="shared" si="23"/>
        <v>TJ PSK Olymp Praha</v>
      </c>
      <c r="V96" s="101" t="e">
        <f t="shared" si="24"/>
        <v>#REF!</v>
      </c>
      <c r="W96" s="101" t="e">
        <f t="shared" si="25"/>
        <v>#REF!</v>
      </c>
      <c r="Y96" s="101" t="e">
        <f t="shared" si="26"/>
        <v>#REF!</v>
      </c>
      <c r="Z96" s="180" t="e">
        <f t="shared" si="27"/>
        <v>#REF!</v>
      </c>
      <c r="AA96" s="180" t="e">
        <f t="shared" si="28"/>
        <v>#REF!</v>
      </c>
      <c r="AB96" s="183">
        <f t="shared" si="35"/>
        <v>10</v>
      </c>
      <c r="AC96" s="183" t="e">
        <f t="shared" si="36"/>
        <v>#REF!</v>
      </c>
      <c r="AD96" s="183" t="e">
        <f t="shared" si="37"/>
        <v>#REF!</v>
      </c>
      <c r="AE96" s="182" t="e">
        <f t="shared" si="29"/>
        <v>#REF!</v>
      </c>
      <c r="AF96" s="182" t="e">
        <f t="shared" si="30"/>
        <v>#REF!</v>
      </c>
      <c r="AG96" s="183" t="e">
        <f t="shared" si="31"/>
        <v>#REF!</v>
      </c>
      <c r="AH96" s="21" t="e">
        <f t="shared" si="32"/>
        <v>#REF!</v>
      </c>
      <c r="AI96" s="21" t="e">
        <f t="shared" si="33"/>
        <v>#REF!</v>
      </c>
      <c r="AJ96" s="183" t="e">
        <f t="shared" si="34"/>
        <v>#REF!</v>
      </c>
    </row>
    <row r="97" spans="2:36">
      <c r="B97" s="21">
        <f>'Rozdělení do hmotností'!A78</f>
        <v>3</v>
      </c>
      <c r="C97" s="21" t="str">
        <f>'Rozdělení do hmotností'!B78</f>
        <v>ml.ž</v>
      </c>
      <c r="D97" s="21">
        <f>'Rozdělení do hmotností'!C78</f>
        <v>43</v>
      </c>
      <c r="E97" s="101" t="str">
        <f>'Rozdělení do hmotností'!I78</f>
        <v>ř.ř.</v>
      </c>
      <c r="F97" s="180" t="str">
        <f>'Rozdělení do hmotností'!D78</f>
        <v>Sedláček Martin</v>
      </c>
      <c r="G97" s="183" t="str">
        <f>'Rozdělení do hmotností'!E78</f>
        <v>Krn.</v>
      </c>
      <c r="I97" s="101">
        <f t="shared" si="18"/>
        <v>4</v>
      </c>
      <c r="J97" s="101">
        <f t="shared" si="19"/>
        <v>104</v>
      </c>
      <c r="L97" s="101">
        <f t="shared" si="20"/>
        <v>1</v>
      </c>
      <c r="N97" s="101">
        <f t="shared" si="21"/>
        <v>44</v>
      </c>
      <c r="O97" s="180" t="str">
        <f t="shared" si="15"/>
        <v>TJ Lokomotiva Krnov</v>
      </c>
      <c r="P97" s="180"/>
      <c r="Q97" s="101">
        <f t="shared" si="22"/>
        <v>11</v>
      </c>
      <c r="R97" s="101">
        <f t="shared" si="16"/>
        <v>1041043003</v>
      </c>
      <c r="S97" s="180" t="str">
        <f t="shared" si="17"/>
        <v>Sedláček Martin</v>
      </c>
      <c r="T97" s="180" t="str">
        <f t="shared" si="23"/>
        <v>TJ Lokomotiva Krnov</v>
      </c>
      <c r="V97" s="101" t="e">
        <f t="shared" si="24"/>
        <v>#REF!</v>
      </c>
      <c r="W97" s="101" t="e">
        <f t="shared" si="25"/>
        <v>#REF!</v>
      </c>
      <c r="Y97" s="101" t="e">
        <f t="shared" si="26"/>
        <v>#REF!</v>
      </c>
      <c r="Z97" s="180" t="e">
        <f t="shared" si="27"/>
        <v>#REF!</v>
      </c>
      <c r="AA97" s="180" t="e">
        <f t="shared" si="28"/>
        <v>#REF!</v>
      </c>
      <c r="AB97" s="183">
        <f t="shared" si="35"/>
        <v>11</v>
      </c>
      <c r="AC97" s="183" t="e">
        <f t="shared" si="36"/>
        <v>#REF!</v>
      </c>
      <c r="AD97" s="183" t="e">
        <f t="shared" si="37"/>
        <v>#REF!</v>
      </c>
      <c r="AE97" s="182" t="e">
        <f t="shared" si="29"/>
        <v>#REF!</v>
      </c>
      <c r="AF97" s="182" t="e">
        <f t="shared" si="30"/>
        <v>#REF!</v>
      </c>
      <c r="AG97" s="183" t="e">
        <f t="shared" si="31"/>
        <v>#REF!</v>
      </c>
      <c r="AH97" s="21" t="e">
        <f t="shared" si="32"/>
        <v>#REF!</v>
      </c>
      <c r="AI97" s="21" t="e">
        <f t="shared" si="33"/>
        <v>#REF!</v>
      </c>
      <c r="AJ97" s="183" t="e">
        <f t="shared" si="34"/>
        <v>#REF!</v>
      </c>
    </row>
    <row r="98" spans="2:36">
      <c r="B98" s="21">
        <f>'Rozdělení do hmotností'!A79</f>
        <v>4</v>
      </c>
      <c r="C98" s="21" t="str">
        <f>'Rozdělení do hmotností'!B79</f>
        <v>ml.ž</v>
      </c>
      <c r="D98" s="21">
        <f>'Rozdělení do hmotností'!C79</f>
        <v>43</v>
      </c>
      <c r="E98" s="101" t="str">
        <f>'Rozdělení do hmotností'!I79</f>
        <v>ř.ř.</v>
      </c>
      <c r="F98" s="180" t="str">
        <f>'Rozdělení do hmotností'!D79</f>
        <v>Wańdoch Dawid</v>
      </c>
      <c r="G98" s="183" t="str">
        <f>'Rozdělení do hmotností'!E79</f>
        <v>Racib.</v>
      </c>
      <c r="I98" s="101">
        <f t="shared" si="18"/>
        <v>4</v>
      </c>
      <c r="J98" s="101">
        <f t="shared" si="19"/>
        <v>104</v>
      </c>
      <c r="L98" s="101">
        <f t="shared" si="20"/>
        <v>1</v>
      </c>
      <c r="N98" s="101">
        <f t="shared" si="21"/>
        <v>71</v>
      </c>
      <c r="O98" s="180" t="str">
        <f t="shared" si="15"/>
        <v>MKZ Unia Raciborz - POL</v>
      </c>
      <c r="P98" s="180"/>
      <c r="Q98" s="101">
        <f t="shared" si="22"/>
        <v>12</v>
      </c>
      <c r="R98" s="101">
        <f t="shared" si="16"/>
        <v>1041043004</v>
      </c>
      <c r="S98" s="180" t="str">
        <f t="shared" si="17"/>
        <v>Wańdoch Dawid</v>
      </c>
      <c r="T98" s="180" t="str">
        <f t="shared" si="23"/>
        <v>MKZ Unia Raciborz - POL</v>
      </c>
      <c r="V98" s="101" t="e">
        <f t="shared" si="24"/>
        <v>#REF!</v>
      </c>
      <c r="W98" s="101" t="e">
        <f t="shared" si="25"/>
        <v>#REF!</v>
      </c>
      <c r="Y98" s="101" t="e">
        <f t="shared" si="26"/>
        <v>#REF!</v>
      </c>
      <c r="Z98" s="180" t="e">
        <f t="shared" si="27"/>
        <v>#REF!</v>
      </c>
      <c r="AA98" s="180" t="e">
        <f t="shared" si="28"/>
        <v>#REF!</v>
      </c>
      <c r="AB98" s="183">
        <f t="shared" si="35"/>
        <v>12</v>
      </c>
      <c r="AC98" s="183" t="e">
        <f t="shared" si="36"/>
        <v>#REF!</v>
      </c>
      <c r="AD98" s="183" t="e">
        <f t="shared" si="37"/>
        <v>#REF!</v>
      </c>
      <c r="AE98" s="182" t="e">
        <f t="shared" si="29"/>
        <v>#REF!</v>
      </c>
      <c r="AF98" s="182" t="e">
        <f t="shared" si="30"/>
        <v>#REF!</v>
      </c>
      <c r="AG98" s="183" t="e">
        <f t="shared" si="31"/>
        <v>#REF!</v>
      </c>
      <c r="AH98" s="21" t="e">
        <f t="shared" si="32"/>
        <v>#REF!</v>
      </c>
      <c r="AI98" s="21" t="e">
        <f t="shared" si="33"/>
        <v>#REF!</v>
      </c>
      <c r="AJ98" s="183" t="e">
        <f t="shared" si="34"/>
        <v>#REF!</v>
      </c>
    </row>
    <row r="99" spans="2:36">
      <c r="B99" s="21">
        <f>'Rozdělení do hmotností'!A80</f>
        <v>5</v>
      </c>
      <c r="C99" s="21" t="str">
        <f>'Rozdělení do hmotností'!B80</f>
        <v>ml.ž</v>
      </c>
      <c r="D99" s="21">
        <f>'Rozdělení do hmotností'!C80</f>
        <v>43</v>
      </c>
      <c r="E99" s="101" t="str">
        <f>'Rozdělení do hmotností'!I80</f>
        <v>ř.ř.</v>
      </c>
      <c r="F99" s="180" t="str">
        <f>'Rozdělení do hmotností'!D80</f>
        <v>Kubný Maxmilián</v>
      </c>
      <c r="G99" s="183" t="str">
        <f>'Rozdělení do hmotností'!E80</f>
        <v>Krn.</v>
      </c>
      <c r="I99" s="101">
        <f t="shared" si="18"/>
        <v>4</v>
      </c>
      <c r="J99" s="101">
        <f t="shared" si="19"/>
        <v>104</v>
      </c>
      <c r="L99" s="101">
        <f t="shared" si="20"/>
        <v>1</v>
      </c>
      <c r="N99" s="101">
        <f t="shared" si="21"/>
        <v>44</v>
      </c>
      <c r="O99" s="180" t="str">
        <f t="shared" si="15"/>
        <v>TJ Lokomotiva Krnov</v>
      </c>
      <c r="P99" s="180"/>
      <c r="Q99" s="101">
        <f t="shared" si="22"/>
        <v>13</v>
      </c>
      <c r="R99" s="101">
        <f t="shared" si="16"/>
        <v>1041043005</v>
      </c>
      <c r="S99" s="180" t="str">
        <f t="shared" si="17"/>
        <v>Kubný Maxmilián</v>
      </c>
      <c r="T99" s="180" t="str">
        <f t="shared" si="23"/>
        <v>TJ Lokomotiva Krnov</v>
      </c>
      <c r="V99" s="101" t="e">
        <f t="shared" si="24"/>
        <v>#REF!</v>
      </c>
      <c r="W99" s="101" t="e">
        <f t="shared" si="25"/>
        <v>#REF!</v>
      </c>
      <c r="Y99" s="101" t="e">
        <f t="shared" si="26"/>
        <v>#REF!</v>
      </c>
      <c r="Z99" s="180" t="e">
        <f t="shared" si="27"/>
        <v>#REF!</v>
      </c>
      <c r="AA99" s="180" t="e">
        <f t="shared" si="28"/>
        <v>#REF!</v>
      </c>
      <c r="AB99" s="183">
        <f t="shared" si="35"/>
        <v>13</v>
      </c>
      <c r="AC99" s="183" t="e">
        <f t="shared" si="36"/>
        <v>#REF!</v>
      </c>
      <c r="AD99" s="183" t="e">
        <f t="shared" si="37"/>
        <v>#REF!</v>
      </c>
      <c r="AE99" s="182" t="e">
        <f t="shared" si="29"/>
        <v>#REF!</v>
      </c>
      <c r="AF99" s="182" t="e">
        <f t="shared" si="30"/>
        <v>#REF!</v>
      </c>
      <c r="AG99" s="183" t="e">
        <f t="shared" si="31"/>
        <v>#REF!</v>
      </c>
      <c r="AH99" s="21" t="e">
        <f t="shared" si="32"/>
        <v>#REF!</v>
      </c>
      <c r="AI99" s="21" t="e">
        <f t="shared" si="33"/>
        <v>#REF!</v>
      </c>
      <c r="AJ99" s="183" t="e">
        <f t="shared" si="34"/>
        <v>#REF!</v>
      </c>
    </row>
    <row r="100" spans="2:36">
      <c r="B100" s="21">
        <f>'Rozdělení do hmotností'!A81</f>
        <v>1</v>
      </c>
      <c r="C100" s="21" t="str">
        <f>'Rozdělení do hmotností'!B81</f>
        <v>ml.ž</v>
      </c>
      <c r="D100" s="21">
        <f>'Rozdělení do hmotností'!C81</f>
        <v>47</v>
      </c>
      <c r="E100" s="101" t="str">
        <f>'Rozdělení do hmotností'!I81</f>
        <v>ř.ř.</v>
      </c>
      <c r="F100" s="180" t="str">
        <f>'Rozdělení do hmotností'!D81</f>
        <v>Kaletka Oskar</v>
      </c>
      <c r="G100" s="183" t="str">
        <f>'Rozdělení do hmotností'!E81</f>
        <v>Racib.</v>
      </c>
      <c r="I100" s="101">
        <f t="shared" si="18"/>
        <v>4</v>
      </c>
      <c r="J100" s="101">
        <f t="shared" si="19"/>
        <v>104</v>
      </c>
      <c r="L100" s="101">
        <f t="shared" si="20"/>
        <v>1</v>
      </c>
      <c r="N100" s="101">
        <f t="shared" si="21"/>
        <v>71</v>
      </c>
      <c r="O100" s="180" t="str">
        <f t="shared" si="15"/>
        <v>MKZ Unia Raciborz - POL</v>
      </c>
      <c r="P100" s="180"/>
      <c r="Q100" s="101">
        <f t="shared" si="22"/>
        <v>14</v>
      </c>
      <c r="R100" s="101">
        <f t="shared" si="16"/>
        <v>1041047001</v>
      </c>
      <c r="S100" s="180" t="str">
        <f t="shared" si="17"/>
        <v>Kaletka Oskar</v>
      </c>
      <c r="T100" s="180" t="str">
        <f t="shared" si="23"/>
        <v>MKZ Unia Raciborz - POL</v>
      </c>
      <c r="V100" s="101" t="e">
        <f t="shared" si="24"/>
        <v>#REF!</v>
      </c>
      <c r="W100" s="101" t="e">
        <f t="shared" si="25"/>
        <v>#REF!</v>
      </c>
      <c r="Y100" s="101" t="e">
        <f t="shared" si="26"/>
        <v>#REF!</v>
      </c>
      <c r="Z100" s="180" t="e">
        <f t="shared" si="27"/>
        <v>#REF!</v>
      </c>
      <c r="AA100" s="180" t="e">
        <f t="shared" si="28"/>
        <v>#REF!</v>
      </c>
      <c r="AB100" s="183">
        <f t="shared" si="35"/>
        <v>14</v>
      </c>
      <c r="AC100" s="183" t="e">
        <f t="shared" si="36"/>
        <v>#REF!</v>
      </c>
      <c r="AD100" s="183" t="e">
        <f t="shared" si="37"/>
        <v>#REF!</v>
      </c>
      <c r="AE100" s="182" t="e">
        <f t="shared" si="29"/>
        <v>#REF!</v>
      </c>
      <c r="AF100" s="182" t="e">
        <f t="shared" si="30"/>
        <v>#REF!</v>
      </c>
      <c r="AG100" s="183" t="e">
        <f t="shared" si="31"/>
        <v>#REF!</v>
      </c>
      <c r="AH100" s="21" t="e">
        <f t="shared" si="32"/>
        <v>#REF!</v>
      </c>
      <c r="AI100" s="21" t="e">
        <f t="shared" si="33"/>
        <v>#REF!</v>
      </c>
      <c r="AJ100" s="183" t="e">
        <f t="shared" si="34"/>
        <v>#REF!</v>
      </c>
    </row>
    <row r="101" spans="2:36">
      <c r="B101" s="21">
        <f>'Rozdělení do hmotností'!A82</f>
        <v>2</v>
      </c>
      <c r="C101" s="21" t="str">
        <f>'Rozdělení do hmotností'!B82</f>
        <v>ml.ž</v>
      </c>
      <c r="D101" s="21">
        <f>'Rozdělení do hmotností'!C82</f>
        <v>47</v>
      </c>
      <c r="E101" s="101" t="str">
        <f>'Rozdělení do hmotností'!I82</f>
        <v>ř.ř.</v>
      </c>
      <c r="F101" s="180" t="str">
        <f>'Rozdělení do hmotností'!D82</f>
        <v>Dzhavit Dzhafarov</v>
      </c>
      <c r="G101" s="183" t="str">
        <f>'Rozdělení do hmotností'!E82</f>
        <v>Ostr.</v>
      </c>
      <c r="I101" s="101">
        <f t="shared" si="18"/>
        <v>4</v>
      </c>
      <c r="J101" s="101">
        <f t="shared" si="19"/>
        <v>104</v>
      </c>
      <c r="L101" s="101">
        <f t="shared" si="20"/>
        <v>1</v>
      </c>
      <c r="N101" s="101">
        <f t="shared" si="21"/>
        <v>43</v>
      </c>
      <c r="O101" s="180" t="str">
        <f t="shared" si="15"/>
        <v>T.J. Sokol Moravská Ostrava II.</v>
      </c>
      <c r="P101" s="180"/>
      <c r="Q101" s="101">
        <f t="shared" si="22"/>
        <v>15</v>
      </c>
      <c r="R101" s="101">
        <f t="shared" si="16"/>
        <v>1041047002</v>
      </c>
      <c r="S101" s="180" t="str">
        <f t="shared" si="17"/>
        <v>Dzhavit Dzhafarov</v>
      </c>
      <c r="T101" s="180" t="str">
        <f t="shared" si="23"/>
        <v>T.J. Sokol Moravská Ostrava II.</v>
      </c>
      <c r="V101" s="101" t="e">
        <f t="shared" si="24"/>
        <v>#REF!</v>
      </c>
      <c r="W101" s="101" t="e">
        <f t="shared" si="25"/>
        <v>#REF!</v>
      </c>
      <c r="Y101" s="101" t="e">
        <f t="shared" si="26"/>
        <v>#REF!</v>
      </c>
      <c r="Z101" s="180" t="e">
        <f t="shared" si="27"/>
        <v>#REF!</v>
      </c>
      <c r="AA101" s="180" t="e">
        <f t="shared" si="28"/>
        <v>#REF!</v>
      </c>
      <c r="AB101" s="183">
        <f t="shared" si="35"/>
        <v>15</v>
      </c>
      <c r="AC101" s="183" t="e">
        <f t="shared" si="36"/>
        <v>#REF!</v>
      </c>
      <c r="AD101" s="183" t="e">
        <f t="shared" si="37"/>
        <v>#REF!</v>
      </c>
      <c r="AE101" s="182" t="e">
        <f t="shared" si="29"/>
        <v>#REF!</v>
      </c>
      <c r="AF101" s="182" t="e">
        <f t="shared" si="30"/>
        <v>#REF!</v>
      </c>
      <c r="AG101" s="183" t="e">
        <f t="shared" si="31"/>
        <v>#REF!</v>
      </c>
      <c r="AH101" s="21" t="e">
        <f t="shared" si="32"/>
        <v>#REF!</v>
      </c>
      <c r="AI101" s="21" t="e">
        <f t="shared" si="33"/>
        <v>#REF!</v>
      </c>
      <c r="AJ101" s="183" t="e">
        <f t="shared" si="34"/>
        <v>#REF!</v>
      </c>
    </row>
    <row r="102" spans="2:36">
      <c r="B102" s="21">
        <f>'Rozdělení do hmotností'!A83</f>
        <v>3</v>
      </c>
      <c r="C102" s="21" t="str">
        <f>'Rozdělení do hmotností'!B83</f>
        <v>ml.ž</v>
      </c>
      <c r="D102" s="21">
        <f>'Rozdělení do hmotností'!C83</f>
        <v>47</v>
      </c>
      <c r="E102" s="101" t="str">
        <f>'Rozdělení do hmotností'!I83</f>
        <v>ř.ř.</v>
      </c>
      <c r="F102" s="180" t="str">
        <f>'Rozdělení do hmotností'!D83</f>
        <v>Vávra Lukáš</v>
      </c>
      <c r="G102" s="183" t="str">
        <f>'Rozdělení do hmotností'!E83</f>
        <v>Čech.</v>
      </c>
      <c r="I102" s="101">
        <f t="shared" si="18"/>
        <v>4</v>
      </c>
      <c r="J102" s="101">
        <f t="shared" si="19"/>
        <v>104</v>
      </c>
      <c r="L102" s="101">
        <f t="shared" si="20"/>
        <v>1</v>
      </c>
      <c r="N102" s="101">
        <f t="shared" si="21"/>
        <v>40</v>
      </c>
      <c r="O102" s="180" t="str">
        <f t="shared" si="15"/>
        <v>TJ Sokol Čechovice (ČUS)</v>
      </c>
      <c r="P102" s="180"/>
      <c r="Q102" s="101">
        <f t="shared" si="22"/>
        <v>16</v>
      </c>
      <c r="R102" s="101">
        <f t="shared" si="16"/>
        <v>1041047003</v>
      </c>
      <c r="S102" s="180" t="str">
        <f t="shared" si="17"/>
        <v>Vávra Lukáš</v>
      </c>
      <c r="T102" s="180" t="str">
        <f t="shared" si="23"/>
        <v>TJ Sokol Čechovice (ČUS)</v>
      </c>
      <c r="V102" s="101" t="e">
        <f t="shared" si="24"/>
        <v>#REF!</v>
      </c>
      <c r="W102" s="101" t="e">
        <f t="shared" si="25"/>
        <v>#REF!</v>
      </c>
      <c r="Y102" s="101" t="e">
        <f t="shared" si="26"/>
        <v>#REF!</v>
      </c>
      <c r="Z102" s="180" t="e">
        <f t="shared" si="27"/>
        <v>#REF!</v>
      </c>
      <c r="AA102" s="180" t="e">
        <f t="shared" si="28"/>
        <v>#REF!</v>
      </c>
      <c r="AB102" s="183">
        <f t="shared" si="35"/>
        <v>16</v>
      </c>
      <c r="AC102" s="183" t="e">
        <f t="shared" si="36"/>
        <v>#REF!</v>
      </c>
      <c r="AD102" s="183" t="e">
        <f t="shared" si="37"/>
        <v>#REF!</v>
      </c>
      <c r="AE102" s="182" t="e">
        <f t="shared" si="29"/>
        <v>#REF!</v>
      </c>
      <c r="AF102" s="182" t="e">
        <f t="shared" si="30"/>
        <v>#REF!</v>
      </c>
      <c r="AG102" s="183" t="e">
        <f t="shared" si="31"/>
        <v>#REF!</v>
      </c>
      <c r="AH102" s="21" t="e">
        <f t="shared" si="32"/>
        <v>#REF!</v>
      </c>
      <c r="AI102" s="21" t="e">
        <f t="shared" si="33"/>
        <v>#REF!</v>
      </c>
      <c r="AJ102" s="183" t="e">
        <f t="shared" si="34"/>
        <v>#REF!</v>
      </c>
    </row>
    <row r="103" spans="2:36">
      <c r="B103" s="21">
        <f>'Rozdělení do hmotností'!A84</f>
        <v>4</v>
      </c>
      <c r="C103" s="21" t="str">
        <f>'Rozdělení do hmotností'!B84</f>
        <v>ml.ž</v>
      </c>
      <c r="D103" s="21">
        <f>'Rozdělení do hmotností'!C84</f>
        <v>47</v>
      </c>
      <c r="E103" s="101" t="str">
        <f>'Rozdělení do hmotností'!I84</f>
        <v>ř.ř.</v>
      </c>
      <c r="F103" s="180" t="str">
        <f>'Rozdělení do hmotností'!D84</f>
        <v>Kolbasa Lukáš</v>
      </c>
      <c r="G103" s="183" t="str">
        <f>'Rozdělení do hmotností'!E84</f>
        <v>Krn.</v>
      </c>
      <c r="I103" s="101">
        <f t="shared" si="18"/>
        <v>4</v>
      </c>
      <c r="J103" s="101">
        <f t="shared" si="19"/>
        <v>104</v>
      </c>
      <c r="L103" s="101">
        <f t="shared" si="20"/>
        <v>1</v>
      </c>
      <c r="N103" s="101">
        <f t="shared" si="21"/>
        <v>44</v>
      </c>
      <c r="O103" s="180" t="str">
        <f t="shared" si="15"/>
        <v>TJ Lokomotiva Krnov</v>
      </c>
      <c r="P103" s="180"/>
      <c r="Q103" s="101">
        <f t="shared" si="22"/>
        <v>17</v>
      </c>
      <c r="R103" s="101">
        <f t="shared" si="16"/>
        <v>1041047004</v>
      </c>
      <c r="S103" s="180" t="str">
        <f t="shared" si="17"/>
        <v>Kolbasa Lukáš</v>
      </c>
      <c r="T103" s="180" t="str">
        <f t="shared" si="23"/>
        <v>TJ Lokomotiva Krnov</v>
      </c>
      <c r="V103" s="101" t="e">
        <f t="shared" si="24"/>
        <v>#REF!</v>
      </c>
      <c r="W103" s="101" t="e">
        <f t="shared" si="25"/>
        <v>#REF!</v>
      </c>
      <c r="Y103" s="101" t="e">
        <f t="shared" si="26"/>
        <v>#REF!</v>
      </c>
      <c r="Z103" s="180" t="e">
        <f t="shared" si="27"/>
        <v>#REF!</v>
      </c>
      <c r="AA103" s="180" t="e">
        <f t="shared" si="28"/>
        <v>#REF!</v>
      </c>
      <c r="AB103" s="183">
        <f t="shared" si="35"/>
        <v>17</v>
      </c>
      <c r="AC103" s="183" t="e">
        <f t="shared" si="36"/>
        <v>#REF!</v>
      </c>
      <c r="AD103" s="183" t="e">
        <f t="shared" si="37"/>
        <v>#REF!</v>
      </c>
      <c r="AE103" s="182" t="e">
        <f t="shared" si="29"/>
        <v>#REF!</v>
      </c>
      <c r="AF103" s="182" t="e">
        <f t="shared" si="30"/>
        <v>#REF!</v>
      </c>
      <c r="AG103" s="183" t="e">
        <f t="shared" si="31"/>
        <v>#REF!</v>
      </c>
      <c r="AH103" s="21" t="e">
        <f t="shared" si="32"/>
        <v>#REF!</v>
      </c>
      <c r="AI103" s="21" t="e">
        <f t="shared" si="33"/>
        <v>#REF!</v>
      </c>
      <c r="AJ103" s="183" t="e">
        <f t="shared" si="34"/>
        <v>#REF!</v>
      </c>
    </row>
    <row r="104" spans="2:36">
      <c r="B104" s="21">
        <f>'Rozdělení do hmotností'!A85</f>
        <v>5</v>
      </c>
      <c r="C104" s="21" t="str">
        <f>'Rozdělení do hmotností'!B85</f>
        <v>ml.ž</v>
      </c>
      <c r="D104" s="21">
        <f>'Rozdělení do hmotností'!C85</f>
        <v>47</v>
      </c>
      <c r="E104" s="101" t="str">
        <f>'Rozdělení do hmotností'!I85</f>
        <v>ř.ř.</v>
      </c>
      <c r="F104" s="180" t="str">
        <f>'Rozdělení do hmotností'!D85</f>
        <v>Lishchuk Matvii</v>
      </c>
      <c r="G104" s="183" t="str">
        <f>'Rozdělení do hmotností'!E85</f>
        <v>Racib.</v>
      </c>
      <c r="I104" s="101">
        <f t="shared" si="18"/>
        <v>4</v>
      </c>
      <c r="J104" s="101">
        <f t="shared" si="19"/>
        <v>104</v>
      </c>
      <c r="L104" s="101">
        <f t="shared" si="20"/>
        <v>1</v>
      </c>
      <c r="N104" s="101">
        <f t="shared" si="21"/>
        <v>71</v>
      </c>
      <c r="O104" s="180" t="str">
        <f t="shared" si="15"/>
        <v>MKZ Unia Raciborz - POL</v>
      </c>
      <c r="P104" s="180"/>
      <c r="Q104" s="101">
        <f t="shared" si="22"/>
        <v>18</v>
      </c>
      <c r="R104" s="101">
        <f t="shared" si="16"/>
        <v>1041047005</v>
      </c>
      <c r="S104" s="180" t="str">
        <f t="shared" si="17"/>
        <v>Lishchuk Matvii</v>
      </c>
      <c r="T104" s="180" t="str">
        <f t="shared" si="23"/>
        <v>MKZ Unia Raciborz - POL</v>
      </c>
      <c r="V104" s="101" t="e">
        <f t="shared" si="24"/>
        <v>#REF!</v>
      </c>
      <c r="W104" s="101" t="e">
        <f t="shared" si="25"/>
        <v>#REF!</v>
      </c>
      <c r="Y104" s="101" t="e">
        <f t="shared" si="26"/>
        <v>#REF!</v>
      </c>
      <c r="Z104" s="180" t="e">
        <f t="shared" si="27"/>
        <v>#REF!</v>
      </c>
      <c r="AA104" s="180" t="e">
        <f t="shared" si="28"/>
        <v>#REF!</v>
      </c>
      <c r="AB104" s="183">
        <f t="shared" si="35"/>
        <v>18</v>
      </c>
      <c r="AC104" s="183" t="e">
        <f t="shared" si="36"/>
        <v>#REF!</v>
      </c>
      <c r="AD104" s="183" t="e">
        <f t="shared" si="37"/>
        <v>#REF!</v>
      </c>
      <c r="AE104" s="182" t="e">
        <f t="shared" si="29"/>
        <v>#REF!</v>
      </c>
      <c r="AF104" s="182" t="e">
        <f t="shared" si="30"/>
        <v>#REF!</v>
      </c>
      <c r="AG104" s="183" t="e">
        <f t="shared" si="31"/>
        <v>#REF!</v>
      </c>
      <c r="AH104" s="21" t="e">
        <f t="shared" si="32"/>
        <v>#REF!</v>
      </c>
      <c r="AI104" s="21" t="e">
        <f t="shared" si="33"/>
        <v>#REF!</v>
      </c>
      <c r="AJ104" s="183" t="e">
        <f t="shared" si="34"/>
        <v>#REF!</v>
      </c>
    </row>
    <row r="105" spans="2:36">
      <c r="B105" s="21">
        <f>'Rozdělení do hmotností'!A86</f>
        <v>6</v>
      </c>
      <c r="C105" s="21" t="str">
        <f>'Rozdělení do hmotností'!B86</f>
        <v>ml.ž</v>
      </c>
      <c r="D105" s="21">
        <f>'Rozdělení do hmotností'!C86</f>
        <v>47</v>
      </c>
      <c r="E105" s="101" t="str">
        <f>'Rozdělení do hmotností'!I86</f>
        <v>ř.ř.</v>
      </c>
      <c r="F105" s="180" t="str">
        <f>'Rozdělení do hmotností'!D86</f>
        <v>Bažev Hasan</v>
      </c>
      <c r="G105" s="183" t="str">
        <f>'Rozdělení do hmotností'!E86</f>
        <v>Olymp</v>
      </c>
      <c r="I105" s="101">
        <f t="shared" si="18"/>
        <v>4</v>
      </c>
      <c r="J105" s="101">
        <f t="shared" si="19"/>
        <v>104</v>
      </c>
      <c r="L105" s="101">
        <f t="shared" si="20"/>
        <v>1</v>
      </c>
      <c r="N105" s="101">
        <f t="shared" si="21"/>
        <v>3</v>
      </c>
      <c r="O105" s="180" t="str">
        <f t="shared" si="15"/>
        <v>TJ PSK Olymp Praha</v>
      </c>
      <c r="P105" s="180"/>
      <c r="Q105" s="101">
        <f t="shared" si="22"/>
        <v>19</v>
      </c>
      <c r="R105" s="101">
        <f t="shared" si="16"/>
        <v>1041047006</v>
      </c>
      <c r="S105" s="180" t="str">
        <f t="shared" si="17"/>
        <v>Bažev Hasan</v>
      </c>
      <c r="T105" s="180" t="str">
        <f t="shared" si="23"/>
        <v>TJ PSK Olymp Praha</v>
      </c>
      <c r="V105" s="101" t="e">
        <f t="shared" si="24"/>
        <v>#REF!</v>
      </c>
      <c r="W105" s="101" t="e">
        <f t="shared" si="25"/>
        <v>#REF!</v>
      </c>
      <c r="Y105" s="101" t="e">
        <f t="shared" si="26"/>
        <v>#REF!</v>
      </c>
      <c r="Z105" s="180" t="e">
        <f t="shared" si="27"/>
        <v>#REF!</v>
      </c>
      <c r="AA105" s="180" t="e">
        <f t="shared" si="28"/>
        <v>#REF!</v>
      </c>
      <c r="AB105" s="183">
        <f t="shared" si="35"/>
        <v>19</v>
      </c>
      <c r="AC105" s="183" t="e">
        <f t="shared" si="36"/>
        <v>#REF!</v>
      </c>
      <c r="AD105" s="183" t="e">
        <f t="shared" si="37"/>
        <v>#REF!</v>
      </c>
      <c r="AE105" s="182" t="e">
        <f t="shared" si="29"/>
        <v>#REF!</v>
      </c>
      <c r="AF105" s="182" t="e">
        <f t="shared" si="30"/>
        <v>#REF!</v>
      </c>
      <c r="AG105" s="183" t="e">
        <f t="shared" si="31"/>
        <v>#REF!</v>
      </c>
      <c r="AH105" s="21" t="e">
        <f t="shared" si="32"/>
        <v>#REF!</v>
      </c>
      <c r="AI105" s="21" t="e">
        <f t="shared" si="33"/>
        <v>#REF!</v>
      </c>
      <c r="AJ105" s="183" t="e">
        <f t="shared" si="34"/>
        <v>#REF!</v>
      </c>
    </row>
    <row r="106" spans="2:36">
      <c r="B106" s="21">
        <f>'Rozdělení do hmotností'!A87</f>
        <v>1</v>
      </c>
      <c r="C106" s="21" t="str">
        <f>'Rozdělení do hmotností'!B87</f>
        <v>ml.ž</v>
      </c>
      <c r="D106" s="21">
        <f>'Rozdělení do hmotností'!C87</f>
        <v>52</v>
      </c>
      <c r="E106" s="101" t="str">
        <f>'Rozdělení do hmotností'!I87</f>
        <v>ř.ř.</v>
      </c>
      <c r="F106" s="180" t="str">
        <f>'Rozdělení do hmotností'!D87</f>
        <v>Martinek Štěpán</v>
      </c>
      <c r="G106" s="183" t="str">
        <f>'Rozdělení do hmotností'!E87</f>
        <v>Krn.</v>
      </c>
      <c r="I106" s="101">
        <f t="shared" si="18"/>
        <v>4</v>
      </c>
      <c r="J106" s="101">
        <f t="shared" si="19"/>
        <v>104</v>
      </c>
      <c r="L106" s="101">
        <f t="shared" si="20"/>
        <v>1</v>
      </c>
      <c r="N106" s="101">
        <f t="shared" si="21"/>
        <v>44</v>
      </c>
      <c r="O106" s="180" t="str">
        <f t="shared" si="15"/>
        <v>TJ Lokomotiva Krnov</v>
      </c>
      <c r="P106" s="180"/>
      <c r="Q106" s="101">
        <f t="shared" si="22"/>
        <v>20</v>
      </c>
      <c r="R106" s="101">
        <f t="shared" si="16"/>
        <v>1041052001</v>
      </c>
      <c r="S106" s="180" t="str">
        <f t="shared" si="17"/>
        <v>Martinek Štěpán</v>
      </c>
      <c r="T106" s="180" t="str">
        <f t="shared" si="23"/>
        <v>TJ Lokomotiva Krnov</v>
      </c>
      <c r="V106" s="101" t="e">
        <f t="shared" si="24"/>
        <v>#REF!</v>
      </c>
      <c r="W106" s="101" t="e">
        <f t="shared" si="25"/>
        <v>#REF!</v>
      </c>
      <c r="Y106" s="101" t="e">
        <f t="shared" si="26"/>
        <v>#REF!</v>
      </c>
      <c r="Z106" s="180" t="e">
        <f t="shared" si="27"/>
        <v>#REF!</v>
      </c>
      <c r="AA106" s="180" t="e">
        <f t="shared" si="28"/>
        <v>#REF!</v>
      </c>
      <c r="AB106" s="183">
        <f t="shared" si="35"/>
        <v>20</v>
      </c>
      <c r="AC106" s="183" t="e">
        <f t="shared" si="36"/>
        <v>#REF!</v>
      </c>
      <c r="AD106" s="183" t="e">
        <f t="shared" si="37"/>
        <v>#REF!</v>
      </c>
      <c r="AE106" s="182" t="e">
        <f t="shared" si="29"/>
        <v>#REF!</v>
      </c>
      <c r="AF106" s="182" t="e">
        <f t="shared" si="30"/>
        <v>#REF!</v>
      </c>
      <c r="AG106" s="183" t="e">
        <f t="shared" si="31"/>
        <v>#REF!</v>
      </c>
      <c r="AH106" s="21" t="e">
        <f t="shared" si="32"/>
        <v>#REF!</v>
      </c>
      <c r="AI106" s="21" t="e">
        <f t="shared" si="33"/>
        <v>#REF!</v>
      </c>
      <c r="AJ106" s="183" t="e">
        <f t="shared" si="34"/>
        <v>#REF!</v>
      </c>
    </row>
    <row r="107" spans="2:36">
      <c r="B107" s="21">
        <f>'Rozdělení do hmotností'!A88</f>
        <v>2</v>
      </c>
      <c r="C107" s="21" t="str">
        <f>'Rozdělení do hmotností'!B88</f>
        <v>ml.ž</v>
      </c>
      <c r="D107" s="21">
        <f>'Rozdělení do hmotností'!C88</f>
        <v>52</v>
      </c>
      <c r="E107" s="101" t="str">
        <f>'Rozdělení do hmotností'!I88</f>
        <v>ř.ř.</v>
      </c>
      <c r="F107" s="180" t="str">
        <f>'Rozdělení do hmotností'!D88</f>
        <v>Zvolánek Lukáš</v>
      </c>
      <c r="G107" s="183" t="str">
        <f>'Rozdělení do hmotností'!E88</f>
        <v>H.Brod</v>
      </c>
      <c r="I107" s="101">
        <f t="shared" si="18"/>
        <v>4</v>
      </c>
      <c r="J107" s="101">
        <f t="shared" si="19"/>
        <v>104</v>
      </c>
      <c r="L107" s="101">
        <f t="shared" si="20"/>
        <v>1</v>
      </c>
      <c r="N107" s="101">
        <f t="shared" si="21"/>
        <v>28</v>
      </c>
      <c r="O107" s="180" t="str">
        <f t="shared" si="15"/>
        <v>TJ Jiskra Havlíčkův Brod</v>
      </c>
      <c r="P107" s="180"/>
      <c r="Q107" s="101">
        <f t="shared" si="22"/>
        <v>21</v>
      </c>
      <c r="R107" s="101">
        <f t="shared" si="16"/>
        <v>1041052002</v>
      </c>
      <c r="S107" s="180" t="str">
        <f t="shared" si="17"/>
        <v>Zvolánek Lukáš</v>
      </c>
      <c r="T107" s="180" t="str">
        <f t="shared" si="23"/>
        <v>TJ Jiskra Havlíčkův Brod</v>
      </c>
      <c r="V107" s="101" t="e">
        <f t="shared" si="24"/>
        <v>#REF!</v>
      </c>
      <c r="W107" s="101" t="e">
        <f t="shared" si="25"/>
        <v>#REF!</v>
      </c>
      <c r="Y107" s="101" t="e">
        <f t="shared" si="26"/>
        <v>#REF!</v>
      </c>
      <c r="Z107" s="180" t="e">
        <f t="shared" si="27"/>
        <v>#REF!</v>
      </c>
      <c r="AA107" s="180" t="e">
        <f t="shared" si="28"/>
        <v>#REF!</v>
      </c>
      <c r="AB107" s="183">
        <f t="shared" si="35"/>
        <v>21</v>
      </c>
      <c r="AC107" s="183" t="e">
        <f t="shared" si="36"/>
        <v>#REF!</v>
      </c>
      <c r="AD107" s="183" t="e">
        <f t="shared" si="37"/>
        <v>#REF!</v>
      </c>
      <c r="AE107" s="182" t="e">
        <f t="shared" si="29"/>
        <v>#REF!</v>
      </c>
      <c r="AF107" s="182" t="e">
        <f t="shared" si="30"/>
        <v>#REF!</v>
      </c>
      <c r="AG107" s="183" t="e">
        <f t="shared" si="31"/>
        <v>#REF!</v>
      </c>
      <c r="AH107" s="21" t="e">
        <f t="shared" si="32"/>
        <v>#REF!</v>
      </c>
      <c r="AI107" s="21" t="e">
        <f t="shared" si="33"/>
        <v>#REF!</v>
      </c>
      <c r="AJ107" s="183" t="e">
        <f t="shared" si="34"/>
        <v>#REF!</v>
      </c>
    </row>
    <row r="108" spans="2:36">
      <c r="B108" s="21">
        <f>'Rozdělení do hmotností'!A89</f>
        <v>3</v>
      </c>
      <c r="C108" s="21" t="str">
        <f>'Rozdělení do hmotností'!B89</f>
        <v>ml.ž</v>
      </c>
      <c r="D108" s="21">
        <f>'Rozdělení do hmotností'!C89</f>
        <v>52</v>
      </c>
      <c r="E108" s="101" t="str">
        <f>'Rozdělení do hmotností'!I89</f>
        <v>ř.ř.</v>
      </c>
      <c r="F108" s="180" t="str">
        <f>'Rozdělení do hmotností'!D89</f>
        <v>Szygulski Alan</v>
      </c>
      <c r="G108" s="183" t="str">
        <f>'Rozdělení do hmotností'!E89</f>
        <v>Katowice</v>
      </c>
      <c r="I108" s="101">
        <f t="shared" si="18"/>
        <v>4</v>
      </c>
      <c r="J108" s="101">
        <f t="shared" si="19"/>
        <v>104</v>
      </c>
      <c r="L108" s="101">
        <f t="shared" si="20"/>
        <v>1</v>
      </c>
      <c r="N108" s="101">
        <f t="shared" si="21"/>
        <v>73</v>
      </c>
      <c r="O108" s="180" t="str">
        <f t="shared" si="15"/>
        <v>GKS Katowice</v>
      </c>
      <c r="P108" s="180"/>
      <c r="Q108" s="101">
        <f t="shared" si="22"/>
        <v>22</v>
      </c>
      <c r="R108" s="101">
        <f t="shared" si="16"/>
        <v>1041052003</v>
      </c>
      <c r="S108" s="180" t="str">
        <f t="shared" si="17"/>
        <v>Szygulski Alan</v>
      </c>
      <c r="T108" s="180" t="str">
        <f t="shared" si="23"/>
        <v>GKS Katowice</v>
      </c>
      <c r="V108" s="101" t="e">
        <f t="shared" si="24"/>
        <v>#REF!</v>
      </c>
      <c r="W108" s="101" t="e">
        <f t="shared" si="25"/>
        <v>#REF!</v>
      </c>
      <c r="Y108" s="101" t="e">
        <f t="shared" si="26"/>
        <v>#REF!</v>
      </c>
      <c r="Z108" s="180" t="e">
        <f t="shared" si="27"/>
        <v>#REF!</v>
      </c>
      <c r="AA108" s="180" t="e">
        <f t="shared" si="28"/>
        <v>#REF!</v>
      </c>
      <c r="AB108" s="183">
        <f t="shared" si="35"/>
        <v>22</v>
      </c>
      <c r="AC108" s="183" t="e">
        <f t="shared" si="36"/>
        <v>#REF!</v>
      </c>
      <c r="AD108" s="183" t="e">
        <f t="shared" si="37"/>
        <v>#REF!</v>
      </c>
      <c r="AE108" s="182" t="e">
        <f t="shared" si="29"/>
        <v>#REF!</v>
      </c>
      <c r="AF108" s="182" t="e">
        <f t="shared" si="30"/>
        <v>#REF!</v>
      </c>
      <c r="AG108" s="183" t="e">
        <f t="shared" si="31"/>
        <v>#REF!</v>
      </c>
      <c r="AH108" s="21" t="e">
        <f t="shared" si="32"/>
        <v>#REF!</v>
      </c>
      <c r="AI108" s="21" t="e">
        <f t="shared" si="33"/>
        <v>#REF!</v>
      </c>
      <c r="AJ108" s="183" t="e">
        <f t="shared" si="34"/>
        <v>#REF!</v>
      </c>
    </row>
    <row r="109" spans="2:36">
      <c r="B109" s="21">
        <f>'Rozdělení do hmotností'!A90</f>
        <v>4</v>
      </c>
      <c r="C109" s="21" t="str">
        <f>'Rozdělení do hmotností'!B90</f>
        <v>ml.ž</v>
      </c>
      <c r="D109" s="21">
        <f>'Rozdělení do hmotností'!C90</f>
        <v>52</v>
      </c>
      <c r="E109" s="101" t="str">
        <f>'Rozdělení do hmotností'!I90</f>
        <v>ř.ř.</v>
      </c>
      <c r="F109" s="180" t="str">
        <f>'Rozdělení do hmotností'!D90</f>
        <v>Jevsejev Arsenij</v>
      </c>
      <c r="G109" s="183" t="str">
        <f>'Rozdělení do hmotností'!E90</f>
        <v>Olymp</v>
      </c>
      <c r="I109" s="101">
        <f t="shared" si="18"/>
        <v>4</v>
      </c>
      <c r="J109" s="101">
        <f t="shared" si="19"/>
        <v>104</v>
      </c>
      <c r="L109" s="101">
        <f t="shared" si="20"/>
        <v>1</v>
      </c>
      <c r="N109" s="101">
        <f t="shared" si="21"/>
        <v>3</v>
      </c>
      <c r="O109" s="180" t="str">
        <f t="shared" si="15"/>
        <v>TJ PSK Olymp Praha</v>
      </c>
      <c r="P109" s="180"/>
      <c r="Q109" s="101">
        <f t="shared" si="22"/>
        <v>23</v>
      </c>
      <c r="R109" s="101">
        <f t="shared" si="16"/>
        <v>1041052004</v>
      </c>
      <c r="S109" s="180" t="str">
        <f t="shared" si="17"/>
        <v>Jevsejev Arsenij</v>
      </c>
      <c r="T109" s="180" t="str">
        <f t="shared" si="23"/>
        <v>TJ PSK Olymp Praha</v>
      </c>
      <c r="V109" s="101" t="e">
        <f t="shared" si="24"/>
        <v>#REF!</v>
      </c>
      <c r="W109" s="101" t="e">
        <f t="shared" si="25"/>
        <v>#REF!</v>
      </c>
      <c r="Y109" s="101" t="e">
        <f t="shared" si="26"/>
        <v>#REF!</v>
      </c>
      <c r="Z109" s="180" t="e">
        <f t="shared" si="27"/>
        <v>#REF!</v>
      </c>
      <c r="AA109" s="180" t="e">
        <f t="shared" si="28"/>
        <v>#REF!</v>
      </c>
      <c r="AB109" s="183">
        <f t="shared" si="35"/>
        <v>23</v>
      </c>
      <c r="AC109" s="183" t="e">
        <f t="shared" si="36"/>
        <v>#REF!</v>
      </c>
      <c r="AD109" s="183" t="e">
        <f t="shared" si="37"/>
        <v>#REF!</v>
      </c>
      <c r="AE109" s="182" t="e">
        <f t="shared" si="29"/>
        <v>#REF!</v>
      </c>
      <c r="AF109" s="182" t="e">
        <f t="shared" si="30"/>
        <v>#REF!</v>
      </c>
      <c r="AG109" s="183" t="e">
        <f t="shared" si="31"/>
        <v>#REF!</v>
      </c>
      <c r="AH109" s="21" t="e">
        <f t="shared" si="32"/>
        <v>#REF!</v>
      </c>
      <c r="AI109" s="21" t="e">
        <f t="shared" si="33"/>
        <v>#REF!</v>
      </c>
      <c r="AJ109" s="183" t="e">
        <f t="shared" si="34"/>
        <v>#REF!</v>
      </c>
    </row>
    <row r="110" spans="2:36">
      <c r="B110" s="21">
        <f>'Rozdělení do hmotností'!A91</f>
        <v>5</v>
      </c>
      <c r="C110" s="21" t="str">
        <f>'Rozdělení do hmotností'!B91</f>
        <v>ml.ž</v>
      </c>
      <c r="D110" s="21">
        <f>'Rozdělení do hmotností'!C91</f>
        <v>52</v>
      </c>
      <c r="E110" s="101" t="str">
        <f>'Rozdělení do hmotností'!I91</f>
        <v>ř.ř.</v>
      </c>
      <c r="F110" s="180" t="str">
        <f>'Rozdělení do hmotností'!D91</f>
        <v>Kopeč Dominik</v>
      </c>
      <c r="G110" s="183" t="str">
        <f>'Rozdělení do hmotností'!E91</f>
        <v>Katowice</v>
      </c>
      <c r="I110" s="101">
        <f t="shared" si="18"/>
        <v>4</v>
      </c>
      <c r="J110" s="101">
        <f t="shared" si="19"/>
        <v>104</v>
      </c>
      <c r="L110" s="101">
        <f t="shared" si="20"/>
        <v>1</v>
      </c>
      <c r="N110" s="101">
        <f t="shared" si="21"/>
        <v>73</v>
      </c>
      <c r="O110" s="180" t="str">
        <f t="shared" si="15"/>
        <v>GKS Katowice</v>
      </c>
      <c r="P110" s="180"/>
      <c r="Q110" s="101">
        <f t="shared" si="22"/>
        <v>24</v>
      </c>
      <c r="R110" s="101">
        <f t="shared" si="16"/>
        <v>1041052005</v>
      </c>
      <c r="S110" s="180" t="str">
        <f t="shared" si="17"/>
        <v>Kopeč Dominik</v>
      </c>
      <c r="T110" s="180" t="str">
        <f t="shared" si="23"/>
        <v>GKS Katowice</v>
      </c>
      <c r="V110" s="101" t="e">
        <f t="shared" si="24"/>
        <v>#REF!</v>
      </c>
      <c r="W110" s="101" t="e">
        <f t="shared" si="25"/>
        <v>#REF!</v>
      </c>
      <c r="Y110" s="101" t="e">
        <f t="shared" si="26"/>
        <v>#REF!</v>
      </c>
      <c r="Z110" s="180" t="e">
        <f t="shared" si="27"/>
        <v>#REF!</v>
      </c>
      <c r="AA110" s="180" t="e">
        <f t="shared" si="28"/>
        <v>#REF!</v>
      </c>
      <c r="AB110" s="183">
        <f t="shared" si="35"/>
        <v>24</v>
      </c>
      <c r="AC110" s="183" t="e">
        <f t="shared" si="36"/>
        <v>#REF!</v>
      </c>
      <c r="AD110" s="183" t="e">
        <f t="shared" si="37"/>
        <v>#REF!</v>
      </c>
      <c r="AE110" s="182" t="e">
        <f t="shared" si="29"/>
        <v>#REF!</v>
      </c>
      <c r="AF110" s="182" t="e">
        <f t="shared" si="30"/>
        <v>#REF!</v>
      </c>
      <c r="AG110" s="183" t="e">
        <f t="shared" si="31"/>
        <v>#REF!</v>
      </c>
      <c r="AH110" s="21" t="e">
        <f t="shared" si="32"/>
        <v>#REF!</v>
      </c>
      <c r="AI110" s="21" t="e">
        <f t="shared" si="33"/>
        <v>#REF!</v>
      </c>
      <c r="AJ110" s="183" t="e">
        <f t="shared" si="34"/>
        <v>#REF!</v>
      </c>
    </row>
    <row r="111" spans="2:36">
      <c r="B111" s="21">
        <f>'Rozdělení do hmotností'!A92</f>
        <v>6</v>
      </c>
      <c r="C111" s="21" t="str">
        <f>'Rozdělení do hmotností'!B92</f>
        <v>ml.ž</v>
      </c>
      <c r="D111" s="21">
        <f>'Rozdělení do hmotností'!C92</f>
        <v>52</v>
      </c>
      <c r="E111" s="101" t="str">
        <f>'Rozdělení do hmotností'!I92</f>
        <v>ř.ř.</v>
      </c>
      <c r="F111" s="180" t="str">
        <f>'Rozdělení do hmotností'!D92</f>
        <v>Lysek Jan</v>
      </c>
      <c r="G111" s="183" t="str">
        <f>'Rozdělení do hmotností'!E92</f>
        <v>Třin.</v>
      </c>
      <c r="I111" s="101">
        <f t="shared" si="18"/>
        <v>4</v>
      </c>
      <c r="J111" s="101">
        <f t="shared" si="19"/>
        <v>104</v>
      </c>
      <c r="L111" s="101">
        <f t="shared" si="20"/>
        <v>1</v>
      </c>
      <c r="N111" s="101">
        <f t="shared" si="21"/>
        <v>46</v>
      </c>
      <c r="O111" s="180" t="str">
        <f t="shared" si="15"/>
        <v>TJ TŽ Třinec</v>
      </c>
      <c r="P111" s="180"/>
      <c r="Q111" s="101">
        <f t="shared" si="22"/>
        <v>25</v>
      </c>
      <c r="R111" s="101">
        <f t="shared" si="16"/>
        <v>1041052006</v>
      </c>
      <c r="S111" s="180" t="str">
        <f t="shared" si="17"/>
        <v>Lysek Jan</v>
      </c>
      <c r="T111" s="180" t="str">
        <f t="shared" si="23"/>
        <v>TJ TŽ Třinec</v>
      </c>
      <c r="V111" s="101" t="e">
        <f t="shared" si="24"/>
        <v>#REF!</v>
      </c>
      <c r="W111" s="101" t="e">
        <f t="shared" si="25"/>
        <v>#REF!</v>
      </c>
      <c r="Y111" s="101" t="e">
        <f t="shared" si="26"/>
        <v>#REF!</v>
      </c>
      <c r="Z111" s="180" t="e">
        <f t="shared" si="27"/>
        <v>#REF!</v>
      </c>
      <c r="AA111" s="180" t="e">
        <f t="shared" si="28"/>
        <v>#REF!</v>
      </c>
      <c r="AB111" s="183">
        <f t="shared" si="35"/>
        <v>25</v>
      </c>
      <c r="AC111" s="183" t="e">
        <f t="shared" si="36"/>
        <v>#REF!</v>
      </c>
      <c r="AD111" s="183" t="e">
        <f t="shared" si="37"/>
        <v>#REF!</v>
      </c>
      <c r="AE111" s="182" t="e">
        <f t="shared" si="29"/>
        <v>#REF!</v>
      </c>
      <c r="AF111" s="182" t="e">
        <f t="shared" si="30"/>
        <v>#REF!</v>
      </c>
      <c r="AG111" s="183" t="e">
        <f t="shared" si="31"/>
        <v>#REF!</v>
      </c>
      <c r="AH111" s="21" t="e">
        <f t="shared" si="32"/>
        <v>#REF!</v>
      </c>
      <c r="AI111" s="21" t="e">
        <f t="shared" si="33"/>
        <v>#REF!</v>
      </c>
      <c r="AJ111" s="183" t="e">
        <f t="shared" si="34"/>
        <v>#REF!</v>
      </c>
    </row>
    <row r="112" spans="2:36">
      <c r="B112" s="21">
        <f>'Rozdělení do hmotností'!A93</f>
        <v>1</v>
      </c>
      <c r="C112" s="21" t="str">
        <f>'Rozdělení do hmotností'!B93</f>
        <v>ml.ž</v>
      </c>
      <c r="D112" s="21">
        <f>'Rozdělení do hmotností'!C93</f>
        <v>57</v>
      </c>
      <c r="E112" s="101" t="str">
        <f>'Rozdělení do hmotností'!I93</f>
        <v>ř.ř.</v>
      </c>
      <c r="F112" s="180" t="str">
        <f>'Rozdělení do hmotností'!D93</f>
        <v>Svoboda Matěj</v>
      </c>
      <c r="G112" s="183" t="str">
        <f>'Rozdělení do hmotností'!E93</f>
        <v>Ostr.</v>
      </c>
      <c r="I112" s="101">
        <f t="shared" si="18"/>
        <v>4</v>
      </c>
      <c r="J112" s="101">
        <f t="shared" si="19"/>
        <v>104</v>
      </c>
      <c r="L112" s="101">
        <f t="shared" si="20"/>
        <v>1</v>
      </c>
      <c r="N112" s="101">
        <f t="shared" si="21"/>
        <v>43</v>
      </c>
      <c r="O112" s="180" t="str">
        <f t="shared" si="15"/>
        <v>T.J. Sokol Moravská Ostrava II.</v>
      </c>
      <c r="P112" s="180"/>
      <c r="Q112" s="101">
        <f t="shared" si="22"/>
        <v>26</v>
      </c>
      <c r="R112" s="101">
        <f t="shared" si="16"/>
        <v>1041057001</v>
      </c>
      <c r="S112" s="180" t="str">
        <f t="shared" si="17"/>
        <v>Svoboda Matěj</v>
      </c>
      <c r="T112" s="180" t="str">
        <f t="shared" si="23"/>
        <v>T.J. Sokol Moravská Ostrava II.</v>
      </c>
      <c r="V112" s="101" t="e">
        <f t="shared" si="24"/>
        <v>#REF!</v>
      </c>
      <c r="W112" s="101" t="e">
        <f t="shared" si="25"/>
        <v>#REF!</v>
      </c>
      <c r="Y112" s="101" t="e">
        <f t="shared" si="26"/>
        <v>#REF!</v>
      </c>
      <c r="Z112" s="180" t="e">
        <f t="shared" si="27"/>
        <v>#REF!</v>
      </c>
      <c r="AA112" s="180" t="e">
        <f t="shared" si="28"/>
        <v>#REF!</v>
      </c>
      <c r="AB112" s="183">
        <f t="shared" si="35"/>
        <v>26</v>
      </c>
      <c r="AC112" s="183" t="e">
        <f t="shared" si="36"/>
        <v>#REF!</v>
      </c>
      <c r="AD112" s="183" t="e">
        <f t="shared" si="37"/>
        <v>#REF!</v>
      </c>
      <c r="AE112" s="182" t="e">
        <f t="shared" si="29"/>
        <v>#REF!</v>
      </c>
      <c r="AF112" s="182" t="e">
        <f t="shared" si="30"/>
        <v>#REF!</v>
      </c>
      <c r="AG112" s="183" t="e">
        <f t="shared" si="31"/>
        <v>#REF!</v>
      </c>
      <c r="AH112" s="21" t="e">
        <f t="shared" si="32"/>
        <v>#REF!</v>
      </c>
      <c r="AI112" s="21" t="e">
        <f t="shared" si="33"/>
        <v>#REF!</v>
      </c>
      <c r="AJ112" s="183" t="e">
        <f t="shared" si="34"/>
        <v>#REF!</v>
      </c>
    </row>
    <row r="113" spans="2:36">
      <c r="B113" s="21">
        <f>'Rozdělení do hmotností'!A94</f>
        <v>2</v>
      </c>
      <c r="C113" s="21" t="str">
        <f>'Rozdělení do hmotností'!B94</f>
        <v>ml.ž</v>
      </c>
      <c r="D113" s="21">
        <f>'Rozdělení do hmotností'!C94</f>
        <v>57</v>
      </c>
      <c r="E113" s="101" t="str">
        <f>'Rozdělení do hmotností'!I94</f>
        <v>ř.ř.</v>
      </c>
      <c r="F113" s="180" t="str">
        <f>'Rozdělení do hmotností'!D94</f>
        <v>Klejny Filip</v>
      </c>
      <c r="G113" s="183" t="str">
        <f>'Rozdělení do hmotností'!E94</f>
        <v>Racib.</v>
      </c>
      <c r="I113" s="101">
        <f t="shared" si="18"/>
        <v>4</v>
      </c>
      <c r="J113" s="101">
        <f t="shared" si="19"/>
        <v>104</v>
      </c>
      <c r="L113" s="101">
        <f t="shared" si="20"/>
        <v>1</v>
      </c>
      <c r="N113" s="101">
        <f t="shared" si="21"/>
        <v>71</v>
      </c>
      <c r="O113" s="180" t="str">
        <f t="shared" si="15"/>
        <v>MKZ Unia Raciborz - POL</v>
      </c>
      <c r="P113" s="180"/>
      <c r="Q113" s="101">
        <f t="shared" si="22"/>
        <v>27</v>
      </c>
      <c r="R113" s="101">
        <f t="shared" si="16"/>
        <v>1041057002</v>
      </c>
      <c r="S113" s="180" t="str">
        <f t="shared" si="17"/>
        <v>Klejny Filip</v>
      </c>
      <c r="T113" s="180" t="str">
        <f t="shared" si="23"/>
        <v>MKZ Unia Raciborz - POL</v>
      </c>
      <c r="V113" s="101" t="e">
        <f t="shared" si="24"/>
        <v>#REF!</v>
      </c>
      <c r="W113" s="101" t="e">
        <f t="shared" si="25"/>
        <v>#REF!</v>
      </c>
      <c r="Y113" s="101" t="e">
        <f t="shared" si="26"/>
        <v>#REF!</v>
      </c>
      <c r="Z113" s="180" t="e">
        <f t="shared" si="27"/>
        <v>#REF!</v>
      </c>
      <c r="AA113" s="180" t="e">
        <f t="shared" si="28"/>
        <v>#REF!</v>
      </c>
      <c r="AB113" s="183">
        <f t="shared" si="35"/>
        <v>27</v>
      </c>
      <c r="AC113" s="183" t="e">
        <f t="shared" si="36"/>
        <v>#REF!</v>
      </c>
      <c r="AD113" s="183" t="e">
        <f t="shared" si="37"/>
        <v>#REF!</v>
      </c>
      <c r="AE113" s="182" t="e">
        <f t="shared" si="29"/>
        <v>#REF!</v>
      </c>
      <c r="AF113" s="182" t="e">
        <f t="shared" si="30"/>
        <v>#REF!</v>
      </c>
      <c r="AG113" s="183" t="e">
        <f t="shared" si="31"/>
        <v>#REF!</v>
      </c>
      <c r="AH113" s="21" t="e">
        <f t="shared" si="32"/>
        <v>#REF!</v>
      </c>
      <c r="AI113" s="21" t="e">
        <f t="shared" si="33"/>
        <v>#REF!</v>
      </c>
      <c r="AJ113" s="183" t="e">
        <f t="shared" si="34"/>
        <v>#REF!</v>
      </c>
    </row>
    <row r="114" spans="2:36">
      <c r="B114" s="21">
        <f>'Rozdělení do hmotností'!A95</f>
        <v>3</v>
      </c>
      <c r="C114" s="21" t="str">
        <f>'Rozdělení do hmotností'!B95</f>
        <v>ml.ž</v>
      </c>
      <c r="D114" s="21">
        <f>'Rozdělení do hmotností'!C95</f>
        <v>57</v>
      </c>
      <c r="E114" s="101" t="str">
        <f>'Rozdělení do hmotností'!I95</f>
        <v>ř.ř.</v>
      </c>
      <c r="F114" s="180" t="str">
        <f>'Rozdělení do hmotností'!D95</f>
        <v>Staníček David</v>
      </c>
      <c r="G114" s="183" t="str">
        <f>'Rozdělení do hmotností'!E95</f>
        <v>Krn.</v>
      </c>
      <c r="I114" s="101">
        <f t="shared" si="18"/>
        <v>4</v>
      </c>
      <c r="J114" s="101">
        <f t="shared" si="19"/>
        <v>104</v>
      </c>
      <c r="L114" s="101">
        <f t="shared" si="20"/>
        <v>1</v>
      </c>
      <c r="N114" s="101">
        <f t="shared" si="21"/>
        <v>44</v>
      </c>
      <c r="O114" s="180" t="str">
        <f t="shared" si="15"/>
        <v>TJ Lokomotiva Krnov</v>
      </c>
      <c r="P114" s="180"/>
      <c r="Q114" s="101">
        <f t="shared" si="22"/>
        <v>28</v>
      </c>
      <c r="R114" s="101">
        <f t="shared" si="16"/>
        <v>1041057003</v>
      </c>
      <c r="S114" s="180" t="str">
        <f t="shared" si="17"/>
        <v>Staníček David</v>
      </c>
      <c r="T114" s="180" t="str">
        <f t="shared" si="23"/>
        <v>TJ Lokomotiva Krnov</v>
      </c>
      <c r="V114" s="101" t="e">
        <f t="shared" si="24"/>
        <v>#REF!</v>
      </c>
      <c r="W114" s="101" t="e">
        <f t="shared" si="25"/>
        <v>#REF!</v>
      </c>
      <c r="Y114" s="101" t="e">
        <f t="shared" si="26"/>
        <v>#REF!</v>
      </c>
      <c r="Z114" s="180" t="e">
        <f t="shared" si="27"/>
        <v>#REF!</v>
      </c>
      <c r="AA114" s="180" t="e">
        <f t="shared" si="28"/>
        <v>#REF!</v>
      </c>
      <c r="AB114" s="183">
        <f t="shared" si="35"/>
        <v>28</v>
      </c>
      <c r="AC114" s="183" t="e">
        <f t="shared" si="36"/>
        <v>#REF!</v>
      </c>
      <c r="AD114" s="183" t="e">
        <f t="shared" si="37"/>
        <v>#REF!</v>
      </c>
      <c r="AE114" s="182" t="e">
        <f t="shared" si="29"/>
        <v>#REF!</v>
      </c>
      <c r="AF114" s="182" t="e">
        <f t="shared" si="30"/>
        <v>#REF!</v>
      </c>
      <c r="AG114" s="183" t="e">
        <f t="shared" si="31"/>
        <v>#REF!</v>
      </c>
      <c r="AH114" s="21" t="e">
        <f t="shared" si="32"/>
        <v>#REF!</v>
      </c>
      <c r="AI114" s="21" t="e">
        <f t="shared" si="33"/>
        <v>#REF!</v>
      </c>
      <c r="AJ114" s="183" t="e">
        <f t="shared" si="34"/>
        <v>#REF!</v>
      </c>
    </row>
    <row r="115" spans="2:36">
      <c r="B115" s="21">
        <f>'Rozdělení do hmotností'!A96</f>
        <v>4</v>
      </c>
      <c r="C115" s="21" t="str">
        <f>'Rozdělení do hmotností'!B96</f>
        <v>ml.ž</v>
      </c>
      <c r="D115" s="21">
        <f>'Rozdělení do hmotností'!C96</f>
        <v>57</v>
      </c>
      <c r="E115" s="101" t="str">
        <f>'Rozdělení do hmotností'!I96</f>
        <v>ř.ř.</v>
      </c>
      <c r="F115" s="180" t="str">
        <f>'Rozdělení do hmotností'!D96</f>
        <v>Wilczek Marcel</v>
      </c>
      <c r="G115" s="183" t="str">
        <f>'Rozdělení do hmotností'!E96</f>
        <v>Racib.</v>
      </c>
      <c r="I115" s="101">
        <f t="shared" si="18"/>
        <v>4</v>
      </c>
      <c r="J115" s="101">
        <f t="shared" si="19"/>
        <v>104</v>
      </c>
      <c r="L115" s="101">
        <f t="shared" si="20"/>
        <v>1</v>
      </c>
      <c r="N115" s="101">
        <f t="shared" si="21"/>
        <v>71</v>
      </c>
      <c r="O115" s="180" t="str">
        <f t="shared" si="15"/>
        <v>MKZ Unia Raciborz - POL</v>
      </c>
      <c r="P115" s="180"/>
      <c r="Q115" s="101">
        <f t="shared" si="22"/>
        <v>29</v>
      </c>
      <c r="R115" s="101">
        <f t="shared" si="16"/>
        <v>1041057004</v>
      </c>
      <c r="S115" s="180" t="str">
        <f t="shared" si="17"/>
        <v>Wilczek Marcel</v>
      </c>
      <c r="T115" s="180" t="str">
        <f t="shared" si="23"/>
        <v>MKZ Unia Raciborz - POL</v>
      </c>
      <c r="V115" s="101" t="e">
        <f t="shared" si="24"/>
        <v>#REF!</v>
      </c>
      <c r="W115" s="101" t="e">
        <f t="shared" si="25"/>
        <v>#REF!</v>
      </c>
      <c r="Y115" s="101" t="e">
        <f t="shared" si="26"/>
        <v>#REF!</v>
      </c>
      <c r="Z115" s="180" t="e">
        <f t="shared" si="27"/>
        <v>#REF!</v>
      </c>
      <c r="AA115" s="180" t="e">
        <f t="shared" si="28"/>
        <v>#REF!</v>
      </c>
      <c r="AB115" s="183">
        <f t="shared" si="35"/>
        <v>29</v>
      </c>
      <c r="AC115" s="183" t="e">
        <f t="shared" si="36"/>
        <v>#REF!</v>
      </c>
      <c r="AD115" s="183" t="e">
        <f t="shared" si="37"/>
        <v>#REF!</v>
      </c>
      <c r="AE115" s="182" t="e">
        <f t="shared" si="29"/>
        <v>#REF!</v>
      </c>
      <c r="AF115" s="182" t="e">
        <f t="shared" si="30"/>
        <v>#REF!</v>
      </c>
      <c r="AG115" s="183" t="e">
        <f t="shared" si="31"/>
        <v>#REF!</v>
      </c>
      <c r="AH115" s="21" t="e">
        <f t="shared" si="32"/>
        <v>#REF!</v>
      </c>
      <c r="AI115" s="21" t="e">
        <f t="shared" si="33"/>
        <v>#REF!</v>
      </c>
      <c r="AJ115" s="183" t="e">
        <f t="shared" si="34"/>
        <v>#REF!</v>
      </c>
    </row>
    <row r="116" spans="2:36">
      <c r="B116" s="21">
        <f>'Rozdělení do hmotností'!A97</f>
        <v>5</v>
      </c>
      <c r="C116" s="21" t="str">
        <f>'Rozdělení do hmotností'!B97</f>
        <v>ml.ž</v>
      </c>
      <c r="D116" s="21">
        <f>'Rozdělení do hmotností'!C97</f>
        <v>57</v>
      </c>
      <c r="E116" s="101" t="str">
        <f>'Rozdělení do hmotností'!I97</f>
        <v>ř.ř.</v>
      </c>
      <c r="F116" s="180" t="str">
        <f>'Rozdělení do hmotností'!D97</f>
        <v>Černota Pavel</v>
      </c>
      <c r="G116" s="183" t="str">
        <f>'Rozdělení do hmotností'!E97</f>
        <v>Tichá</v>
      </c>
      <c r="I116" s="101">
        <f t="shared" si="18"/>
        <v>4</v>
      </c>
      <c r="J116" s="101">
        <f t="shared" si="19"/>
        <v>104</v>
      </c>
      <c r="L116" s="101">
        <f t="shared" si="20"/>
        <v>1</v>
      </c>
      <c r="N116" s="101">
        <f t="shared" si="21"/>
        <v>48</v>
      </c>
      <c r="O116" s="180" t="str">
        <f t="shared" si="15"/>
        <v>SK Tichá</v>
      </c>
      <c r="P116" s="180"/>
      <c r="Q116" s="101">
        <f t="shared" si="22"/>
        <v>30</v>
      </c>
      <c r="R116" s="101">
        <f t="shared" si="16"/>
        <v>1041057005</v>
      </c>
      <c r="S116" s="180" t="str">
        <f t="shared" si="17"/>
        <v>Černota Pavel</v>
      </c>
      <c r="T116" s="180" t="str">
        <f t="shared" si="23"/>
        <v>SK Tichá</v>
      </c>
      <c r="V116" s="101" t="e">
        <f t="shared" si="24"/>
        <v>#REF!</v>
      </c>
      <c r="W116" s="101" t="e">
        <f t="shared" si="25"/>
        <v>#REF!</v>
      </c>
      <c r="Y116" s="101" t="e">
        <f t="shared" si="26"/>
        <v>#REF!</v>
      </c>
      <c r="Z116" s="180" t="e">
        <f t="shared" si="27"/>
        <v>#REF!</v>
      </c>
      <c r="AA116" s="180" t="e">
        <f t="shared" si="28"/>
        <v>#REF!</v>
      </c>
      <c r="AB116" s="183">
        <f t="shared" si="35"/>
        <v>30</v>
      </c>
      <c r="AC116" s="183" t="e">
        <f t="shared" si="36"/>
        <v>#REF!</v>
      </c>
      <c r="AD116" s="183" t="e">
        <f t="shared" si="37"/>
        <v>#REF!</v>
      </c>
      <c r="AE116" s="182" t="e">
        <f t="shared" si="29"/>
        <v>#REF!</v>
      </c>
      <c r="AF116" s="182" t="e">
        <f t="shared" si="30"/>
        <v>#REF!</v>
      </c>
      <c r="AG116" s="183" t="e">
        <f t="shared" si="31"/>
        <v>#REF!</v>
      </c>
      <c r="AH116" s="21" t="e">
        <f t="shared" si="32"/>
        <v>#REF!</v>
      </c>
      <c r="AI116" s="21" t="e">
        <f t="shared" si="33"/>
        <v>#REF!</v>
      </c>
      <c r="AJ116" s="183" t="e">
        <f t="shared" si="34"/>
        <v>#REF!</v>
      </c>
    </row>
    <row r="117" spans="2:36">
      <c r="B117" s="21">
        <f>'Rozdělení do hmotností'!A98</f>
        <v>1</v>
      </c>
      <c r="C117" s="21" t="str">
        <f>'Rozdělení do hmotností'!B98</f>
        <v>ml.ž</v>
      </c>
      <c r="D117" s="21">
        <f>'Rozdělení do hmotností'!C98</f>
        <v>63</v>
      </c>
      <c r="E117" s="101" t="str">
        <f>'Rozdělení do hmotností'!I98</f>
        <v>ř.ř.</v>
      </c>
      <c r="F117" s="180" t="str">
        <f>'Rozdělení do hmotností'!D98</f>
        <v>Kwaczek Jan</v>
      </c>
      <c r="G117" s="183" t="str">
        <f>'Rozdělení do hmotností'!E98</f>
        <v>Jabl.</v>
      </c>
      <c r="I117" s="101">
        <f t="shared" si="18"/>
        <v>4</v>
      </c>
      <c r="J117" s="101">
        <f t="shared" si="19"/>
        <v>104</v>
      </c>
      <c r="L117" s="101">
        <f t="shared" si="20"/>
        <v>1</v>
      </c>
      <c r="N117" s="101">
        <f t="shared" si="21"/>
        <v>74</v>
      </c>
      <c r="O117" s="180" t="str">
        <f t="shared" si="15"/>
        <v>SK Zápas Jablunkov</v>
      </c>
      <c r="P117" s="180"/>
      <c r="Q117" s="101">
        <f t="shared" si="22"/>
        <v>31</v>
      </c>
      <c r="R117" s="101">
        <f t="shared" si="16"/>
        <v>1041063001</v>
      </c>
      <c r="S117" s="180" t="str">
        <f t="shared" si="17"/>
        <v>Kwaczek Jan</v>
      </c>
      <c r="T117" s="180" t="str">
        <f t="shared" si="23"/>
        <v>SK Zápas Jablunkov</v>
      </c>
      <c r="V117" s="101" t="e">
        <f t="shared" si="24"/>
        <v>#REF!</v>
      </c>
      <c r="W117" s="101" t="e">
        <f t="shared" si="25"/>
        <v>#REF!</v>
      </c>
      <c r="Y117" s="101" t="e">
        <f t="shared" si="26"/>
        <v>#REF!</v>
      </c>
      <c r="Z117" s="180" t="e">
        <f t="shared" si="27"/>
        <v>#REF!</v>
      </c>
      <c r="AA117" s="180" t="e">
        <f t="shared" si="28"/>
        <v>#REF!</v>
      </c>
      <c r="AB117" s="183">
        <f t="shared" si="35"/>
        <v>31</v>
      </c>
      <c r="AC117" s="183" t="e">
        <f t="shared" si="36"/>
        <v>#REF!</v>
      </c>
      <c r="AD117" s="183" t="e">
        <f t="shared" si="37"/>
        <v>#REF!</v>
      </c>
      <c r="AE117" s="182" t="e">
        <f t="shared" si="29"/>
        <v>#REF!</v>
      </c>
      <c r="AF117" s="182" t="e">
        <f t="shared" si="30"/>
        <v>#REF!</v>
      </c>
      <c r="AG117" s="183" t="e">
        <f t="shared" si="31"/>
        <v>#REF!</v>
      </c>
      <c r="AH117" s="21" t="e">
        <f t="shared" si="32"/>
        <v>#REF!</v>
      </c>
      <c r="AI117" s="21" t="e">
        <f t="shared" si="33"/>
        <v>#REF!</v>
      </c>
      <c r="AJ117" s="183" t="e">
        <f t="shared" si="34"/>
        <v>#REF!</v>
      </c>
    </row>
    <row r="118" spans="2:36">
      <c r="B118" s="21">
        <f>'Rozdělení do hmotností'!A99</f>
        <v>2</v>
      </c>
      <c r="C118" s="21" t="str">
        <f>'Rozdělení do hmotností'!B99</f>
        <v>ml.ž</v>
      </c>
      <c r="D118" s="21">
        <f>'Rozdělení do hmotností'!C99</f>
        <v>63</v>
      </c>
      <c r="E118" s="101" t="str">
        <f>'Rozdělení do hmotností'!I99</f>
        <v>ř.ř.</v>
      </c>
      <c r="F118" s="180" t="str">
        <f>'Rozdělení do hmotností'!D99</f>
        <v>Niedoba David</v>
      </c>
      <c r="G118" s="183" t="str">
        <f>'Rozdělení do hmotností'!E99</f>
        <v>Jabl.</v>
      </c>
      <c r="I118" s="101">
        <f t="shared" si="18"/>
        <v>4</v>
      </c>
      <c r="J118" s="101">
        <f t="shared" si="19"/>
        <v>104</v>
      </c>
      <c r="L118" s="101">
        <f t="shared" si="20"/>
        <v>1</v>
      </c>
      <c r="N118" s="101">
        <f t="shared" si="21"/>
        <v>74</v>
      </c>
      <c r="O118" s="180" t="str">
        <f t="shared" si="15"/>
        <v>SK Zápas Jablunkov</v>
      </c>
      <c r="P118" s="180"/>
      <c r="Q118" s="101">
        <f t="shared" si="22"/>
        <v>32</v>
      </c>
      <c r="R118" s="101">
        <f t="shared" si="16"/>
        <v>1041063002</v>
      </c>
      <c r="S118" s="180" t="str">
        <f t="shared" si="17"/>
        <v>Niedoba David</v>
      </c>
      <c r="T118" s="180" t="str">
        <f t="shared" si="23"/>
        <v>SK Zápas Jablunkov</v>
      </c>
      <c r="V118" s="101" t="e">
        <f t="shared" si="24"/>
        <v>#REF!</v>
      </c>
      <c r="W118" s="101" t="e">
        <f t="shared" si="25"/>
        <v>#REF!</v>
      </c>
      <c r="Y118" s="101" t="e">
        <f t="shared" si="26"/>
        <v>#REF!</v>
      </c>
      <c r="Z118" s="180" t="e">
        <f t="shared" si="27"/>
        <v>#REF!</v>
      </c>
      <c r="AA118" s="180" t="e">
        <f t="shared" si="28"/>
        <v>#REF!</v>
      </c>
      <c r="AB118" s="183">
        <f t="shared" si="35"/>
        <v>32</v>
      </c>
      <c r="AC118" s="183" t="e">
        <f t="shared" si="36"/>
        <v>#REF!</v>
      </c>
      <c r="AD118" s="183" t="e">
        <f t="shared" si="37"/>
        <v>#REF!</v>
      </c>
      <c r="AE118" s="182" t="e">
        <f t="shared" si="29"/>
        <v>#REF!</v>
      </c>
      <c r="AF118" s="182" t="e">
        <f t="shared" si="30"/>
        <v>#REF!</v>
      </c>
      <c r="AG118" s="183" t="e">
        <f t="shared" si="31"/>
        <v>#REF!</v>
      </c>
      <c r="AH118" s="21" t="e">
        <f t="shared" si="32"/>
        <v>#REF!</v>
      </c>
      <c r="AI118" s="21" t="e">
        <f t="shared" si="33"/>
        <v>#REF!</v>
      </c>
      <c r="AJ118" s="183" t="e">
        <f t="shared" si="34"/>
        <v>#REF!</v>
      </c>
    </row>
    <row r="119" spans="2:36">
      <c r="B119" s="21">
        <f>'Rozdělení do hmotností'!A100</f>
        <v>3</v>
      </c>
      <c r="C119" s="21" t="str">
        <f>'Rozdělení do hmotností'!B100</f>
        <v>ml.ž</v>
      </c>
      <c r="D119" s="21">
        <f>'Rozdělení do hmotností'!C100</f>
        <v>63</v>
      </c>
      <c r="E119" s="101" t="str">
        <f>'Rozdělení do hmotností'!I100</f>
        <v>ř.ř.</v>
      </c>
      <c r="F119" s="180" t="str">
        <f>'Rozdělení do hmotností'!D100</f>
        <v>Klindukh Igor</v>
      </c>
      <c r="G119" s="183" t="str">
        <f>'Rozdělení do hmotností'!E100</f>
        <v>Krn.</v>
      </c>
      <c r="I119" s="101">
        <f t="shared" si="18"/>
        <v>4</v>
      </c>
      <c r="J119" s="101">
        <f t="shared" si="19"/>
        <v>104</v>
      </c>
      <c r="L119" s="101">
        <f t="shared" si="20"/>
        <v>1</v>
      </c>
      <c r="N119" s="101">
        <f t="shared" si="21"/>
        <v>44</v>
      </c>
      <c r="O119" s="180" t="str">
        <f t="shared" si="15"/>
        <v>TJ Lokomotiva Krnov</v>
      </c>
      <c r="P119" s="180"/>
      <c r="Q119" s="101">
        <f t="shared" si="22"/>
        <v>33</v>
      </c>
      <c r="R119" s="101">
        <f t="shared" si="16"/>
        <v>1041063003</v>
      </c>
      <c r="S119" s="180" t="str">
        <f t="shared" si="17"/>
        <v>Klindukh Igor</v>
      </c>
      <c r="T119" s="180" t="str">
        <f t="shared" si="23"/>
        <v>TJ Lokomotiva Krnov</v>
      </c>
      <c r="V119" s="101" t="e">
        <f t="shared" si="24"/>
        <v>#REF!</v>
      </c>
      <c r="W119" s="101" t="e">
        <f t="shared" si="25"/>
        <v>#REF!</v>
      </c>
      <c r="Y119" s="101" t="e">
        <f t="shared" si="26"/>
        <v>#REF!</v>
      </c>
      <c r="Z119" s="180" t="e">
        <f t="shared" si="27"/>
        <v>#REF!</v>
      </c>
      <c r="AA119" s="180" t="e">
        <f t="shared" si="28"/>
        <v>#REF!</v>
      </c>
      <c r="AB119" s="183">
        <f t="shared" si="35"/>
        <v>33</v>
      </c>
      <c r="AC119" s="183" t="e">
        <f t="shared" si="36"/>
        <v>#REF!</v>
      </c>
      <c r="AD119" s="183" t="e">
        <f t="shared" si="37"/>
        <v>#REF!</v>
      </c>
      <c r="AE119" s="182" t="e">
        <f t="shared" si="29"/>
        <v>#REF!</v>
      </c>
      <c r="AF119" s="182" t="e">
        <f t="shared" si="30"/>
        <v>#REF!</v>
      </c>
      <c r="AG119" s="183" t="e">
        <f t="shared" si="31"/>
        <v>#REF!</v>
      </c>
      <c r="AH119" s="21" t="e">
        <f t="shared" si="32"/>
        <v>#REF!</v>
      </c>
      <c r="AI119" s="21" t="e">
        <f t="shared" si="33"/>
        <v>#REF!</v>
      </c>
      <c r="AJ119" s="183" t="e">
        <f t="shared" si="34"/>
        <v>#REF!</v>
      </c>
    </row>
    <row r="120" spans="2:36">
      <c r="B120" s="21">
        <f>'Rozdělení do hmotností'!A101</f>
        <v>4</v>
      </c>
      <c r="C120" s="21" t="str">
        <f>'Rozdělení do hmotností'!B101</f>
        <v>ml.ž</v>
      </c>
      <c r="D120" s="21">
        <f>'Rozdělení do hmotností'!C101</f>
        <v>63</v>
      </c>
      <c r="E120" s="101" t="str">
        <f>'Rozdělení do hmotností'!I101</f>
        <v>ř.ř.</v>
      </c>
      <c r="F120" s="180" t="str">
        <f>'Rozdělení do hmotností'!D101</f>
        <v>Zbořil Pavel</v>
      </c>
      <c r="G120" s="183" t="str">
        <f>'Rozdělení do hmotností'!E101</f>
        <v>Olom.</v>
      </c>
      <c r="I120" s="101">
        <f t="shared" si="18"/>
        <v>4</v>
      </c>
      <c r="J120" s="101">
        <f t="shared" si="19"/>
        <v>104</v>
      </c>
      <c r="L120" s="101">
        <f t="shared" si="20"/>
        <v>1</v>
      </c>
      <c r="N120" s="101">
        <f t="shared" si="21"/>
        <v>51</v>
      </c>
      <c r="O120" s="180" t="str">
        <f t="shared" si="15"/>
        <v>T.J. Sokol Olomouc</v>
      </c>
      <c r="P120" s="180"/>
      <c r="Q120" s="101">
        <f t="shared" si="22"/>
        <v>34</v>
      </c>
      <c r="R120" s="101">
        <f t="shared" si="16"/>
        <v>1041063004</v>
      </c>
      <c r="S120" s="180" t="str">
        <f t="shared" si="17"/>
        <v>Zbořil Pavel</v>
      </c>
      <c r="T120" s="180" t="str">
        <f t="shared" si="23"/>
        <v>T.J. Sokol Olomouc</v>
      </c>
      <c r="V120" s="101" t="e">
        <f t="shared" si="24"/>
        <v>#REF!</v>
      </c>
      <c r="W120" s="101" t="e">
        <f t="shared" si="25"/>
        <v>#REF!</v>
      </c>
      <c r="Y120" s="101" t="e">
        <f t="shared" si="26"/>
        <v>#REF!</v>
      </c>
      <c r="Z120" s="180" t="e">
        <f t="shared" si="27"/>
        <v>#REF!</v>
      </c>
      <c r="AA120" s="180" t="e">
        <f t="shared" si="28"/>
        <v>#REF!</v>
      </c>
      <c r="AB120" s="183">
        <f t="shared" si="35"/>
        <v>34</v>
      </c>
      <c r="AC120" s="183" t="e">
        <f t="shared" si="36"/>
        <v>#REF!</v>
      </c>
      <c r="AD120" s="183" t="e">
        <f t="shared" si="37"/>
        <v>#REF!</v>
      </c>
      <c r="AE120" s="182" t="e">
        <f t="shared" si="29"/>
        <v>#REF!</v>
      </c>
      <c r="AF120" s="182" t="e">
        <f t="shared" si="30"/>
        <v>#REF!</v>
      </c>
      <c r="AG120" s="183" t="e">
        <f t="shared" si="31"/>
        <v>#REF!</v>
      </c>
      <c r="AH120" s="21" t="e">
        <f t="shared" si="32"/>
        <v>#REF!</v>
      </c>
      <c r="AI120" s="21" t="e">
        <f t="shared" si="33"/>
        <v>#REF!</v>
      </c>
      <c r="AJ120" s="183" t="e">
        <f t="shared" si="34"/>
        <v>#REF!</v>
      </c>
    </row>
    <row r="121" spans="2:36">
      <c r="B121" s="21">
        <f>'Rozdělení do hmotností'!A102</f>
        <v>5</v>
      </c>
      <c r="C121" s="21" t="str">
        <f>'Rozdělení do hmotností'!B102</f>
        <v>ml.ž</v>
      </c>
      <c r="D121" s="21">
        <f>'Rozdělení do hmotností'!C102</f>
        <v>63</v>
      </c>
      <c r="E121" s="101" t="str">
        <f>'Rozdělení do hmotností'!I102</f>
        <v>ř.ř.</v>
      </c>
      <c r="F121" s="180" t="str">
        <f>'Rozdělení do hmotností'!D102</f>
        <v>Kocman Radovan</v>
      </c>
      <c r="G121" s="183" t="str">
        <f>'Rozdělení do hmotností'!E102</f>
        <v>H.Brod</v>
      </c>
      <c r="I121" s="101">
        <f t="shared" si="18"/>
        <v>4</v>
      </c>
      <c r="J121" s="101">
        <f t="shared" si="19"/>
        <v>104</v>
      </c>
      <c r="L121" s="101">
        <f t="shared" si="20"/>
        <v>1</v>
      </c>
      <c r="N121" s="101">
        <f t="shared" si="21"/>
        <v>28</v>
      </c>
      <c r="O121" s="180" t="str">
        <f t="shared" si="15"/>
        <v>TJ Jiskra Havlíčkův Brod</v>
      </c>
      <c r="P121" s="180"/>
      <c r="Q121" s="101">
        <f t="shared" si="22"/>
        <v>35</v>
      </c>
      <c r="R121" s="101">
        <f t="shared" si="16"/>
        <v>1041063005</v>
      </c>
      <c r="S121" s="180" t="str">
        <f t="shared" si="17"/>
        <v>Kocman Radovan</v>
      </c>
      <c r="T121" s="180" t="str">
        <f t="shared" si="23"/>
        <v>TJ Jiskra Havlíčkův Brod</v>
      </c>
      <c r="V121" s="101" t="e">
        <f t="shared" si="24"/>
        <v>#REF!</v>
      </c>
      <c r="W121" s="101" t="e">
        <f t="shared" si="25"/>
        <v>#REF!</v>
      </c>
      <c r="Y121" s="101" t="e">
        <f t="shared" si="26"/>
        <v>#REF!</v>
      </c>
      <c r="Z121" s="180" t="e">
        <f t="shared" si="27"/>
        <v>#REF!</v>
      </c>
      <c r="AA121" s="180" t="e">
        <f t="shared" si="28"/>
        <v>#REF!</v>
      </c>
      <c r="AB121" s="183">
        <f t="shared" si="35"/>
        <v>35</v>
      </c>
      <c r="AC121" s="183" t="e">
        <f t="shared" si="36"/>
        <v>#REF!</v>
      </c>
      <c r="AD121" s="183" t="e">
        <f t="shared" si="37"/>
        <v>#REF!</v>
      </c>
      <c r="AE121" s="182" t="e">
        <f t="shared" si="29"/>
        <v>#REF!</v>
      </c>
      <c r="AF121" s="182" t="e">
        <f t="shared" si="30"/>
        <v>#REF!</v>
      </c>
      <c r="AG121" s="183" t="e">
        <f t="shared" si="31"/>
        <v>#REF!</v>
      </c>
      <c r="AH121" s="21" t="e">
        <f t="shared" si="32"/>
        <v>#REF!</v>
      </c>
      <c r="AI121" s="21" t="e">
        <f t="shared" si="33"/>
        <v>#REF!</v>
      </c>
      <c r="AJ121" s="183" t="e">
        <f t="shared" si="34"/>
        <v>#REF!</v>
      </c>
    </row>
    <row r="122" spans="2:36">
      <c r="B122" s="21">
        <f>'Rozdělení do hmotností'!A103</f>
        <v>1</v>
      </c>
      <c r="C122" s="21" t="str">
        <f>'Rozdělení do hmotností'!B103</f>
        <v>ml.ž</v>
      </c>
      <c r="D122" s="21">
        <f>'Rozdělení do hmotností'!C103</f>
        <v>70</v>
      </c>
      <c r="E122" s="101" t="str">
        <f>'Rozdělení do hmotností'!I103</f>
        <v>ř.ř.</v>
      </c>
      <c r="F122" s="180" t="str">
        <f>'Rozdělení do hmotností'!D103</f>
        <v>Kotlar Jaroslav</v>
      </c>
      <c r="G122" s="183" t="str">
        <f>'Rozdělení do hmotností'!E103</f>
        <v>Krn.</v>
      </c>
      <c r="I122" s="101">
        <f t="shared" si="18"/>
        <v>4</v>
      </c>
      <c r="J122" s="101">
        <f t="shared" si="19"/>
        <v>104</v>
      </c>
      <c r="L122" s="101">
        <f t="shared" si="20"/>
        <v>1</v>
      </c>
      <c r="N122" s="101">
        <f t="shared" si="21"/>
        <v>44</v>
      </c>
      <c r="O122" s="180" t="str">
        <f t="shared" si="15"/>
        <v>TJ Lokomotiva Krnov</v>
      </c>
      <c r="P122" s="180"/>
      <c r="Q122" s="101">
        <f t="shared" si="22"/>
        <v>36</v>
      </c>
      <c r="R122" s="101">
        <f t="shared" si="16"/>
        <v>1041070001</v>
      </c>
      <c r="S122" s="180" t="str">
        <f t="shared" si="17"/>
        <v>Kotlar Jaroslav</v>
      </c>
      <c r="T122" s="180" t="str">
        <f t="shared" si="23"/>
        <v>TJ Lokomotiva Krnov</v>
      </c>
      <c r="V122" s="101" t="e">
        <f t="shared" si="24"/>
        <v>#REF!</v>
      </c>
      <c r="W122" s="101" t="e">
        <f t="shared" si="25"/>
        <v>#REF!</v>
      </c>
      <c r="Y122" s="101" t="e">
        <f t="shared" si="26"/>
        <v>#REF!</v>
      </c>
      <c r="Z122" s="180" t="e">
        <f t="shared" si="27"/>
        <v>#REF!</v>
      </c>
      <c r="AA122" s="180" t="e">
        <f t="shared" si="28"/>
        <v>#REF!</v>
      </c>
      <c r="AB122" s="183">
        <f t="shared" si="35"/>
        <v>36</v>
      </c>
      <c r="AC122" s="183" t="e">
        <f t="shared" si="36"/>
        <v>#REF!</v>
      </c>
      <c r="AD122" s="183" t="e">
        <f t="shared" si="37"/>
        <v>#REF!</v>
      </c>
      <c r="AE122" s="182" t="e">
        <f t="shared" si="29"/>
        <v>#REF!</v>
      </c>
      <c r="AF122" s="182" t="e">
        <f t="shared" si="30"/>
        <v>#REF!</v>
      </c>
      <c r="AG122" s="183" t="e">
        <f t="shared" si="31"/>
        <v>#REF!</v>
      </c>
      <c r="AH122" s="21" t="e">
        <f t="shared" si="32"/>
        <v>#REF!</v>
      </c>
      <c r="AI122" s="21" t="e">
        <f t="shared" si="33"/>
        <v>#REF!</v>
      </c>
      <c r="AJ122" s="183" t="e">
        <f t="shared" si="34"/>
        <v>#REF!</v>
      </c>
    </row>
    <row r="123" spans="2:36">
      <c r="B123" s="21">
        <f>'Rozdělení do hmotností'!A104</f>
        <v>2</v>
      </c>
      <c r="C123" s="21" t="str">
        <f>'Rozdělení do hmotností'!B104</f>
        <v>ml.ž</v>
      </c>
      <c r="D123" s="21">
        <f>'Rozdělení do hmotností'!C104</f>
        <v>70</v>
      </c>
      <c r="E123" s="101" t="str">
        <f>'Rozdělení do hmotností'!I104</f>
        <v>ř.ř.</v>
      </c>
      <c r="F123" s="180" t="str">
        <f>'Rozdělení do hmotností'!D104</f>
        <v>Zeman Jakub</v>
      </c>
      <c r="G123" s="183" t="str">
        <f>'Rozdělení do hmotností'!E104</f>
        <v>Olymp</v>
      </c>
      <c r="I123" s="101">
        <f t="shared" si="18"/>
        <v>4</v>
      </c>
      <c r="J123" s="101">
        <f t="shared" si="19"/>
        <v>104</v>
      </c>
      <c r="L123" s="101">
        <f t="shared" si="20"/>
        <v>1</v>
      </c>
      <c r="N123" s="101">
        <f t="shared" si="21"/>
        <v>3</v>
      </c>
      <c r="O123" s="180" t="str">
        <f t="shared" si="15"/>
        <v>TJ PSK Olymp Praha</v>
      </c>
      <c r="P123" s="180"/>
      <c r="Q123" s="101">
        <f t="shared" si="22"/>
        <v>37</v>
      </c>
      <c r="R123" s="101">
        <f t="shared" si="16"/>
        <v>1041070002</v>
      </c>
      <c r="S123" s="180" t="str">
        <f t="shared" si="17"/>
        <v>Zeman Jakub</v>
      </c>
      <c r="T123" s="180" t="str">
        <f t="shared" si="23"/>
        <v>TJ PSK Olymp Praha</v>
      </c>
      <c r="V123" s="101" t="e">
        <f t="shared" si="24"/>
        <v>#REF!</v>
      </c>
      <c r="W123" s="101" t="e">
        <f t="shared" si="25"/>
        <v>#REF!</v>
      </c>
      <c r="Y123" s="101" t="e">
        <f t="shared" si="26"/>
        <v>#REF!</v>
      </c>
      <c r="Z123" s="180" t="e">
        <f t="shared" si="27"/>
        <v>#REF!</v>
      </c>
      <c r="AA123" s="180" t="e">
        <f t="shared" si="28"/>
        <v>#REF!</v>
      </c>
      <c r="AB123" s="183">
        <f t="shared" si="35"/>
        <v>37</v>
      </c>
      <c r="AC123" s="183" t="e">
        <f t="shared" si="36"/>
        <v>#REF!</v>
      </c>
      <c r="AD123" s="183" t="e">
        <f t="shared" si="37"/>
        <v>#REF!</v>
      </c>
      <c r="AE123" s="182" t="e">
        <f t="shared" si="29"/>
        <v>#REF!</v>
      </c>
      <c r="AF123" s="182" t="e">
        <f t="shared" si="30"/>
        <v>#REF!</v>
      </c>
      <c r="AG123" s="183" t="e">
        <f t="shared" si="31"/>
        <v>#REF!</v>
      </c>
      <c r="AH123" s="21" t="e">
        <f t="shared" si="32"/>
        <v>#REF!</v>
      </c>
      <c r="AI123" s="21" t="e">
        <f t="shared" si="33"/>
        <v>#REF!</v>
      </c>
      <c r="AJ123" s="183" t="e">
        <f t="shared" si="34"/>
        <v>#REF!</v>
      </c>
    </row>
    <row r="124" spans="2:36">
      <c r="B124" s="21">
        <f>'Rozdělení do hmotností'!A105</f>
        <v>3</v>
      </c>
      <c r="C124" s="21" t="str">
        <f>'Rozdělení do hmotností'!B105</f>
        <v>ml.ž</v>
      </c>
      <c r="D124" s="21">
        <f>'Rozdělení do hmotností'!C105</f>
        <v>70</v>
      </c>
      <c r="E124" s="101" t="str">
        <f>'Rozdělení do hmotností'!I105</f>
        <v>ř.ř.</v>
      </c>
      <c r="F124" s="180" t="str">
        <f>'Rozdělení do hmotností'!D105</f>
        <v>Novobilský Adam</v>
      </c>
      <c r="G124" s="183" t="str">
        <f>'Rozdělení do hmotností'!E105</f>
        <v>Ostr.</v>
      </c>
      <c r="I124" s="101">
        <f t="shared" si="18"/>
        <v>4</v>
      </c>
      <c r="J124" s="101">
        <f t="shared" si="19"/>
        <v>104</v>
      </c>
      <c r="L124" s="101">
        <f t="shared" si="20"/>
        <v>1</v>
      </c>
      <c r="N124" s="101">
        <f t="shared" si="21"/>
        <v>43</v>
      </c>
      <c r="O124" s="180" t="str">
        <f t="shared" si="15"/>
        <v>T.J. Sokol Moravská Ostrava II.</v>
      </c>
      <c r="P124" s="180"/>
      <c r="Q124" s="101">
        <f t="shared" si="22"/>
        <v>38</v>
      </c>
      <c r="R124" s="101">
        <f t="shared" si="16"/>
        <v>1041070003</v>
      </c>
      <c r="S124" s="180" t="str">
        <f t="shared" si="17"/>
        <v>Novobilský Adam</v>
      </c>
      <c r="T124" s="180" t="str">
        <f t="shared" si="23"/>
        <v>T.J. Sokol Moravská Ostrava II.</v>
      </c>
      <c r="V124" s="101" t="e">
        <f t="shared" si="24"/>
        <v>#REF!</v>
      </c>
      <c r="W124" s="101" t="e">
        <f t="shared" si="25"/>
        <v>#REF!</v>
      </c>
      <c r="Y124" s="101" t="e">
        <f t="shared" si="26"/>
        <v>#REF!</v>
      </c>
      <c r="Z124" s="180" t="e">
        <f t="shared" si="27"/>
        <v>#REF!</v>
      </c>
      <c r="AA124" s="180" t="e">
        <f t="shared" si="28"/>
        <v>#REF!</v>
      </c>
      <c r="AB124" s="183">
        <f t="shared" si="35"/>
        <v>38</v>
      </c>
      <c r="AC124" s="183" t="e">
        <f t="shared" si="36"/>
        <v>#REF!</v>
      </c>
      <c r="AD124" s="183" t="e">
        <f t="shared" si="37"/>
        <v>#REF!</v>
      </c>
      <c r="AE124" s="182" t="e">
        <f t="shared" si="29"/>
        <v>#REF!</v>
      </c>
      <c r="AF124" s="182" t="e">
        <f t="shared" si="30"/>
        <v>#REF!</v>
      </c>
      <c r="AG124" s="183" t="e">
        <f t="shared" si="31"/>
        <v>#REF!</v>
      </c>
      <c r="AH124" s="21" t="e">
        <f t="shared" si="32"/>
        <v>#REF!</v>
      </c>
      <c r="AI124" s="21" t="e">
        <f t="shared" si="33"/>
        <v>#REF!</v>
      </c>
      <c r="AJ124" s="183" t="e">
        <f t="shared" si="34"/>
        <v>#REF!</v>
      </c>
    </row>
    <row r="125" spans="2:36">
      <c r="B125" s="21">
        <f>'Rozdělení do hmotností'!A106</f>
        <v>1</v>
      </c>
      <c r="C125" s="21" t="str">
        <f>'Rozdělení do hmotností'!B106</f>
        <v>ml.ž</v>
      </c>
      <c r="D125" s="21">
        <f>'Rozdělení do hmotností'!C106</f>
        <v>80</v>
      </c>
      <c r="E125" s="101" t="str">
        <f>'Rozdělení do hmotností'!I106</f>
        <v>ř.ř.</v>
      </c>
      <c r="F125" s="180" t="str">
        <f>'Rozdělení do hmotností'!D106</f>
        <v>Rozsíval Matěj</v>
      </c>
      <c r="G125" s="183" t="str">
        <f>'Rozdělení do hmotností'!E106</f>
        <v>Krn.</v>
      </c>
      <c r="I125" s="101">
        <f t="shared" si="18"/>
        <v>4</v>
      </c>
      <c r="J125" s="101">
        <f t="shared" si="19"/>
        <v>104</v>
      </c>
      <c r="L125" s="101">
        <f t="shared" si="20"/>
        <v>1</v>
      </c>
      <c r="N125" s="101">
        <f t="shared" si="21"/>
        <v>44</v>
      </c>
      <c r="O125" s="180" t="str">
        <f t="shared" si="15"/>
        <v>TJ Lokomotiva Krnov</v>
      </c>
      <c r="P125" s="180"/>
      <c r="Q125" s="101">
        <f t="shared" si="22"/>
        <v>39</v>
      </c>
      <c r="R125" s="101">
        <f t="shared" si="16"/>
        <v>1041080001</v>
      </c>
      <c r="S125" s="180" t="str">
        <f t="shared" si="17"/>
        <v>Rozsíval Matěj</v>
      </c>
      <c r="T125" s="180" t="str">
        <f t="shared" si="23"/>
        <v>TJ Lokomotiva Krnov</v>
      </c>
      <c r="V125" s="101" t="e">
        <f t="shared" si="24"/>
        <v>#REF!</v>
      </c>
      <c r="W125" s="101" t="e">
        <f t="shared" si="25"/>
        <v>#REF!</v>
      </c>
      <c r="Y125" s="101" t="e">
        <f t="shared" si="26"/>
        <v>#REF!</v>
      </c>
      <c r="Z125" s="180" t="e">
        <f t="shared" si="27"/>
        <v>#REF!</v>
      </c>
      <c r="AA125" s="180" t="e">
        <f t="shared" si="28"/>
        <v>#REF!</v>
      </c>
      <c r="AB125" s="183">
        <f t="shared" si="35"/>
        <v>39</v>
      </c>
      <c r="AC125" s="183" t="e">
        <f t="shared" si="36"/>
        <v>#REF!</v>
      </c>
      <c r="AD125" s="183" t="e">
        <f t="shared" si="37"/>
        <v>#REF!</v>
      </c>
      <c r="AE125" s="182" t="e">
        <f t="shared" si="29"/>
        <v>#REF!</v>
      </c>
      <c r="AF125" s="182" t="e">
        <f t="shared" si="30"/>
        <v>#REF!</v>
      </c>
      <c r="AG125" s="183" t="e">
        <f t="shared" si="31"/>
        <v>#REF!</v>
      </c>
      <c r="AH125" s="21" t="e">
        <f t="shared" si="32"/>
        <v>#REF!</v>
      </c>
      <c r="AI125" s="21" t="e">
        <f t="shared" si="33"/>
        <v>#REF!</v>
      </c>
      <c r="AJ125" s="183" t="e">
        <f t="shared" si="34"/>
        <v>#REF!</v>
      </c>
    </row>
    <row r="126" spans="2:36">
      <c r="B126" s="21">
        <f>'Rozdělení do hmotností'!A107</f>
        <v>2</v>
      </c>
      <c r="C126" s="21" t="str">
        <f>'Rozdělení do hmotností'!B107</f>
        <v>ml.ž</v>
      </c>
      <c r="D126" s="21">
        <f>'Rozdělení do hmotností'!C107</f>
        <v>80</v>
      </c>
      <c r="E126" s="101" t="str">
        <f>'Rozdělení do hmotností'!I107</f>
        <v>ř.ř.</v>
      </c>
      <c r="F126" s="180" t="str">
        <f>'Rozdělení do hmotností'!D107</f>
        <v>Ryšavy Matěj</v>
      </c>
      <c r="G126" s="183" t="str">
        <f>'Rozdělení do hmotností'!E107</f>
        <v>Jabl.</v>
      </c>
      <c r="I126" s="101">
        <f t="shared" si="18"/>
        <v>4</v>
      </c>
      <c r="J126" s="101">
        <f t="shared" si="19"/>
        <v>104</v>
      </c>
      <c r="L126" s="101">
        <f t="shared" si="20"/>
        <v>1</v>
      </c>
      <c r="N126" s="101">
        <f t="shared" si="21"/>
        <v>74</v>
      </c>
      <c r="O126" s="180" t="str">
        <f t="shared" si="15"/>
        <v>SK Zápas Jablunkov</v>
      </c>
      <c r="P126" s="180"/>
      <c r="Q126" s="101">
        <f t="shared" si="22"/>
        <v>40</v>
      </c>
      <c r="R126" s="101">
        <f t="shared" si="16"/>
        <v>1041080002</v>
      </c>
      <c r="S126" s="180" t="str">
        <f t="shared" si="17"/>
        <v>Ryšavy Matěj</v>
      </c>
      <c r="T126" s="180" t="str">
        <f t="shared" si="23"/>
        <v>SK Zápas Jablunkov</v>
      </c>
      <c r="V126" s="101" t="e">
        <f t="shared" si="24"/>
        <v>#REF!</v>
      </c>
      <c r="W126" s="101" t="e">
        <f t="shared" si="25"/>
        <v>#REF!</v>
      </c>
      <c r="Y126" s="101" t="e">
        <f t="shared" si="26"/>
        <v>#REF!</v>
      </c>
      <c r="Z126" s="180" t="e">
        <f t="shared" si="27"/>
        <v>#REF!</v>
      </c>
      <c r="AA126" s="180" t="e">
        <f t="shared" si="28"/>
        <v>#REF!</v>
      </c>
      <c r="AB126" s="183">
        <f t="shared" si="35"/>
        <v>40</v>
      </c>
      <c r="AC126" s="183" t="e">
        <f t="shared" si="36"/>
        <v>#REF!</v>
      </c>
      <c r="AD126" s="183" t="e">
        <f t="shared" si="37"/>
        <v>#REF!</v>
      </c>
      <c r="AE126" s="182" t="e">
        <f t="shared" si="29"/>
        <v>#REF!</v>
      </c>
      <c r="AF126" s="182" t="e">
        <f t="shared" si="30"/>
        <v>#REF!</v>
      </c>
      <c r="AG126" s="183" t="e">
        <f t="shared" si="31"/>
        <v>#REF!</v>
      </c>
      <c r="AH126" s="21" t="e">
        <f t="shared" si="32"/>
        <v>#REF!</v>
      </c>
      <c r="AI126" s="21" t="e">
        <f t="shared" si="33"/>
        <v>#REF!</v>
      </c>
      <c r="AJ126" s="183" t="e">
        <f t="shared" si="34"/>
        <v>#REF!</v>
      </c>
    </row>
    <row r="127" spans="2:36">
      <c r="B127" s="21">
        <f>'Rozdělení do hmotností'!A108</f>
        <v>1</v>
      </c>
      <c r="C127" s="21" t="str">
        <f>'Rozdělení do hmotností'!B108</f>
        <v>žák</v>
      </c>
      <c r="D127" s="21">
        <f>'Rozdělení do hmotností'!C108</f>
        <v>48</v>
      </c>
      <c r="E127" s="101" t="str">
        <f>'Rozdělení do hmotností'!I108</f>
        <v>ř.ř.</v>
      </c>
      <c r="F127" s="180" t="str">
        <f>'Rozdělení do hmotností'!D108</f>
        <v>Tomaszewski Piotr</v>
      </c>
      <c r="G127" s="183" t="str">
        <f>'Rozdělení do hmotností'!E108</f>
        <v>Racib.</v>
      </c>
      <c r="I127" s="101">
        <f t="shared" si="18"/>
        <v>5</v>
      </c>
      <c r="J127" s="101">
        <f t="shared" si="19"/>
        <v>105</v>
      </c>
      <c r="L127" s="101">
        <f t="shared" si="20"/>
        <v>1</v>
      </c>
      <c r="N127" s="101">
        <f t="shared" si="21"/>
        <v>71</v>
      </c>
      <c r="O127" s="180" t="str">
        <f t="shared" si="15"/>
        <v>MKZ Unia Raciborz - POL</v>
      </c>
      <c r="P127" s="180"/>
      <c r="Q127" s="101">
        <f t="shared" si="22"/>
        <v>41</v>
      </c>
      <c r="R127" s="101">
        <f t="shared" si="16"/>
        <v>1051048001</v>
      </c>
      <c r="S127" s="180" t="str">
        <f t="shared" si="17"/>
        <v>Tomaszewski Piotr</v>
      </c>
      <c r="T127" s="180" t="str">
        <f t="shared" si="23"/>
        <v>MKZ Unia Raciborz - POL</v>
      </c>
      <c r="V127" s="101" t="e">
        <f t="shared" si="24"/>
        <v>#REF!</v>
      </c>
      <c r="W127" s="101" t="e">
        <f t="shared" si="25"/>
        <v>#REF!</v>
      </c>
      <c r="Y127" s="101" t="e">
        <f t="shared" si="26"/>
        <v>#REF!</v>
      </c>
      <c r="Z127" s="180" t="e">
        <f t="shared" si="27"/>
        <v>#REF!</v>
      </c>
      <c r="AA127" s="180" t="e">
        <f t="shared" si="28"/>
        <v>#REF!</v>
      </c>
      <c r="AB127" s="183">
        <f t="shared" si="35"/>
        <v>41</v>
      </c>
      <c r="AC127" s="183" t="e">
        <f t="shared" si="36"/>
        <v>#REF!</v>
      </c>
      <c r="AD127" s="183" t="e">
        <f t="shared" si="37"/>
        <v>#REF!</v>
      </c>
      <c r="AE127" s="182" t="e">
        <f t="shared" si="29"/>
        <v>#REF!</v>
      </c>
      <c r="AF127" s="182" t="e">
        <f t="shared" si="30"/>
        <v>#REF!</v>
      </c>
      <c r="AG127" s="183" t="e">
        <f t="shared" si="31"/>
        <v>#REF!</v>
      </c>
      <c r="AH127" s="21" t="e">
        <f t="shared" si="32"/>
        <v>#REF!</v>
      </c>
      <c r="AI127" s="21" t="e">
        <f t="shared" si="33"/>
        <v>#REF!</v>
      </c>
      <c r="AJ127" s="183" t="e">
        <f t="shared" si="34"/>
        <v>#REF!</v>
      </c>
    </row>
    <row r="128" spans="2:36">
      <c r="B128" s="21">
        <f>'Rozdělení do hmotností'!A109</f>
        <v>2</v>
      </c>
      <c r="C128" s="21" t="str">
        <f>'Rozdělení do hmotností'!B109</f>
        <v>žák</v>
      </c>
      <c r="D128" s="21">
        <f>'Rozdělení do hmotností'!C109</f>
        <v>48</v>
      </c>
      <c r="E128" s="101" t="str">
        <f>'Rozdělení do hmotností'!I109</f>
        <v>ř.ř.</v>
      </c>
      <c r="F128" s="180" t="str">
        <f>'Rozdělení do hmotností'!D109</f>
        <v>Stebel Borys</v>
      </c>
      <c r="G128" s="183" t="str">
        <f>'Rozdělení do hmotností'!E109</f>
        <v>Racib.</v>
      </c>
      <c r="I128" s="101">
        <f t="shared" si="18"/>
        <v>5</v>
      </c>
      <c r="J128" s="101">
        <f t="shared" si="19"/>
        <v>105</v>
      </c>
      <c r="L128" s="101">
        <f t="shared" si="20"/>
        <v>1</v>
      </c>
      <c r="N128" s="101">
        <f t="shared" si="21"/>
        <v>71</v>
      </c>
      <c r="O128" s="180" t="str">
        <f t="shared" si="15"/>
        <v>MKZ Unia Raciborz - POL</v>
      </c>
      <c r="P128" s="180"/>
      <c r="Q128" s="101">
        <f t="shared" si="22"/>
        <v>42</v>
      </c>
      <c r="R128" s="101">
        <f t="shared" si="16"/>
        <v>1051048002</v>
      </c>
      <c r="S128" s="180" t="str">
        <f t="shared" si="17"/>
        <v>Stebel Borys</v>
      </c>
      <c r="T128" s="180" t="str">
        <f t="shared" si="23"/>
        <v>MKZ Unia Raciborz - POL</v>
      </c>
      <c r="V128" s="101" t="e">
        <f t="shared" si="24"/>
        <v>#REF!</v>
      </c>
      <c r="W128" s="101" t="e">
        <f t="shared" si="25"/>
        <v>#REF!</v>
      </c>
      <c r="Y128" s="101" t="e">
        <f t="shared" si="26"/>
        <v>#REF!</v>
      </c>
      <c r="Z128" s="180" t="e">
        <f t="shared" si="27"/>
        <v>#REF!</v>
      </c>
      <c r="AA128" s="180" t="e">
        <f t="shared" si="28"/>
        <v>#REF!</v>
      </c>
      <c r="AB128" s="183">
        <f t="shared" si="35"/>
        <v>42</v>
      </c>
      <c r="AC128" s="183" t="e">
        <f t="shared" si="36"/>
        <v>#REF!</v>
      </c>
      <c r="AD128" s="183" t="e">
        <f t="shared" si="37"/>
        <v>#REF!</v>
      </c>
      <c r="AE128" s="182" t="e">
        <f t="shared" si="29"/>
        <v>#REF!</v>
      </c>
      <c r="AF128" s="182" t="e">
        <f t="shared" si="30"/>
        <v>#REF!</v>
      </c>
      <c r="AG128" s="183" t="e">
        <f t="shared" si="31"/>
        <v>#REF!</v>
      </c>
      <c r="AH128" s="21" t="e">
        <f t="shared" si="32"/>
        <v>#REF!</v>
      </c>
      <c r="AI128" s="21" t="e">
        <f t="shared" si="33"/>
        <v>#REF!</v>
      </c>
      <c r="AJ128" s="183" t="e">
        <f t="shared" si="34"/>
        <v>#REF!</v>
      </c>
    </row>
    <row r="129" spans="2:36">
      <c r="B129" s="21">
        <f>'Rozdělení do hmotností'!A110</f>
        <v>1</v>
      </c>
      <c r="C129" s="21" t="str">
        <f>'Rozdělení do hmotností'!B110</f>
        <v>žák</v>
      </c>
      <c r="D129" s="21">
        <f>'Rozdělení do hmotností'!C110</f>
        <v>52</v>
      </c>
      <c r="E129" s="101" t="str">
        <f>'Rozdělení do hmotností'!I110</f>
        <v>ř.ř.</v>
      </c>
      <c r="F129" s="180" t="str">
        <f>'Rozdělení do hmotností'!D110</f>
        <v>Charvát Ondřej</v>
      </c>
      <c r="G129" s="183" t="str">
        <f>'Rozdělení do hmotností'!E110</f>
        <v>Ostr.</v>
      </c>
      <c r="I129" s="101">
        <f t="shared" si="18"/>
        <v>5</v>
      </c>
      <c r="J129" s="101">
        <f t="shared" si="19"/>
        <v>105</v>
      </c>
      <c r="L129" s="101">
        <f t="shared" si="20"/>
        <v>1</v>
      </c>
      <c r="N129" s="101">
        <f t="shared" si="21"/>
        <v>43</v>
      </c>
      <c r="O129" s="180" t="str">
        <f t="shared" si="15"/>
        <v>T.J. Sokol Moravská Ostrava II.</v>
      </c>
      <c r="P129" s="180"/>
      <c r="Q129" s="101">
        <f t="shared" si="22"/>
        <v>43</v>
      </c>
      <c r="R129" s="101">
        <f t="shared" si="16"/>
        <v>1051052001</v>
      </c>
      <c r="S129" s="180" t="str">
        <f t="shared" si="17"/>
        <v>Charvát Ondřej</v>
      </c>
      <c r="T129" s="180" t="str">
        <f t="shared" si="23"/>
        <v>T.J. Sokol Moravská Ostrava II.</v>
      </c>
      <c r="V129" s="101" t="e">
        <f t="shared" si="24"/>
        <v>#REF!</v>
      </c>
      <c r="W129" s="101" t="e">
        <f t="shared" si="25"/>
        <v>#REF!</v>
      </c>
      <c r="Y129" s="101" t="e">
        <f t="shared" si="26"/>
        <v>#REF!</v>
      </c>
      <c r="Z129" s="180" t="e">
        <f t="shared" si="27"/>
        <v>#REF!</v>
      </c>
      <c r="AA129" s="180" t="e">
        <f t="shared" si="28"/>
        <v>#REF!</v>
      </c>
      <c r="AB129" s="183">
        <f t="shared" si="35"/>
        <v>43</v>
      </c>
      <c r="AC129" s="183" t="e">
        <f t="shared" si="36"/>
        <v>#REF!</v>
      </c>
      <c r="AD129" s="183" t="e">
        <f t="shared" si="37"/>
        <v>#REF!</v>
      </c>
      <c r="AE129" s="182" t="e">
        <f t="shared" si="29"/>
        <v>#REF!</v>
      </c>
      <c r="AF129" s="182" t="e">
        <f t="shared" si="30"/>
        <v>#REF!</v>
      </c>
      <c r="AG129" s="183" t="e">
        <f t="shared" si="31"/>
        <v>#REF!</v>
      </c>
      <c r="AH129" s="21" t="e">
        <f t="shared" si="32"/>
        <v>#REF!</v>
      </c>
      <c r="AI129" s="21" t="e">
        <f t="shared" si="33"/>
        <v>#REF!</v>
      </c>
      <c r="AJ129" s="183" t="e">
        <f t="shared" si="34"/>
        <v>#REF!</v>
      </c>
    </row>
    <row r="130" spans="2:36">
      <c r="B130" s="21">
        <f>'Rozdělení do hmotností'!A111</f>
        <v>2</v>
      </c>
      <c r="C130" s="21" t="str">
        <f>'Rozdělení do hmotností'!B111</f>
        <v>žák</v>
      </c>
      <c r="D130" s="21">
        <f>'Rozdělení do hmotností'!C111</f>
        <v>52</v>
      </c>
      <c r="E130" s="101" t="str">
        <f>'Rozdělení do hmotností'!I111</f>
        <v>ř.ř.</v>
      </c>
      <c r="F130" s="180" t="str">
        <f>'Rozdělení do hmotností'!D111</f>
        <v>Charvát Jakub</v>
      </c>
      <c r="G130" s="183" t="str">
        <f>'Rozdělení do hmotností'!E111</f>
        <v>Ostr.</v>
      </c>
      <c r="I130" s="101">
        <f t="shared" si="18"/>
        <v>5</v>
      </c>
      <c r="J130" s="101">
        <f t="shared" si="19"/>
        <v>105</v>
      </c>
      <c r="L130" s="101">
        <f t="shared" si="20"/>
        <v>1</v>
      </c>
      <c r="N130" s="101">
        <f t="shared" si="21"/>
        <v>43</v>
      </c>
      <c r="O130" s="180" t="str">
        <f t="shared" si="15"/>
        <v>T.J. Sokol Moravská Ostrava II.</v>
      </c>
      <c r="P130" s="180"/>
      <c r="Q130" s="101">
        <f t="shared" si="22"/>
        <v>44</v>
      </c>
      <c r="R130" s="101">
        <f t="shared" si="16"/>
        <v>1051052002</v>
      </c>
      <c r="S130" s="180" t="str">
        <f t="shared" si="17"/>
        <v>Charvát Jakub</v>
      </c>
      <c r="T130" s="180" t="str">
        <f t="shared" si="23"/>
        <v>T.J. Sokol Moravská Ostrava II.</v>
      </c>
      <c r="V130" s="101" t="e">
        <f t="shared" si="24"/>
        <v>#REF!</v>
      </c>
      <c r="W130" s="101" t="e">
        <f t="shared" si="25"/>
        <v>#REF!</v>
      </c>
      <c r="Y130" s="101" t="e">
        <f t="shared" si="26"/>
        <v>#REF!</v>
      </c>
      <c r="Z130" s="180" t="e">
        <f t="shared" si="27"/>
        <v>#REF!</v>
      </c>
      <c r="AA130" s="180" t="e">
        <f t="shared" si="28"/>
        <v>#REF!</v>
      </c>
      <c r="AB130" s="183">
        <f t="shared" si="35"/>
        <v>44</v>
      </c>
      <c r="AC130" s="183" t="e">
        <f t="shared" si="36"/>
        <v>#REF!</v>
      </c>
      <c r="AD130" s="183" t="e">
        <f t="shared" si="37"/>
        <v>#REF!</v>
      </c>
      <c r="AE130" s="182" t="e">
        <f t="shared" si="29"/>
        <v>#REF!</v>
      </c>
      <c r="AF130" s="182" t="e">
        <f t="shared" si="30"/>
        <v>#REF!</v>
      </c>
      <c r="AG130" s="183" t="e">
        <f t="shared" si="31"/>
        <v>#REF!</v>
      </c>
      <c r="AH130" s="21" t="e">
        <f t="shared" si="32"/>
        <v>#REF!</v>
      </c>
      <c r="AI130" s="21" t="e">
        <f t="shared" si="33"/>
        <v>#REF!</v>
      </c>
      <c r="AJ130" s="183" t="e">
        <f t="shared" si="34"/>
        <v>#REF!</v>
      </c>
    </row>
    <row r="131" spans="2:36">
      <c r="B131" s="21">
        <f>'Rozdělení do hmotností'!A112</f>
        <v>3</v>
      </c>
      <c r="C131" s="21" t="str">
        <f>'Rozdělení do hmotností'!B112</f>
        <v>žák</v>
      </c>
      <c r="D131" s="21">
        <f>'Rozdělení do hmotností'!C112</f>
        <v>52</v>
      </c>
      <c r="E131" s="101" t="str">
        <f>'Rozdělení do hmotností'!I112</f>
        <v>ř.ř.</v>
      </c>
      <c r="F131" s="180" t="str">
        <f>'Rozdělení do hmotností'!D112</f>
        <v>Šnajdr Radovan</v>
      </c>
      <c r="G131" s="183" t="str">
        <f>'Rozdělení do hmotností'!E112</f>
        <v>Ostr.</v>
      </c>
      <c r="I131" s="101">
        <f t="shared" si="18"/>
        <v>5</v>
      </c>
      <c r="J131" s="101">
        <f t="shared" si="19"/>
        <v>105</v>
      </c>
      <c r="L131" s="101">
        <f t="shared" si="20"/>
        <v>1</v>
      </c>
      <c r="N131" s="101">
        <f t="shared" si="21"/>
        <v>43</v>
      </c>
      <c r="O131" s="180" t="str">
        <f t="shared" si="15"/>
        <v>T.J. Sokol Moravská Ostrava II.</v>
      </c>
      <c r="P131" s="180"/>
      <c r="Q131" s="101">
        <f t="shared" si="22"/>
        <v>45</v>
      </c>
      <c r="R131" s="101">
        <f t="shared" si="16"/>
        <v>1051052003</v>
      </c>
      <c r="S131" s="180" t="str">
        <f t="shared" si="17"/>
        <v>Šnajdr Radovan</v>
      </c>
      <c r="T131" s="180" t="str">
        <f t="shared" si="23"/>
        <v>T.J. Sokol Moravská Ostrava II.</v>
      </c>
      <c r="V131" s="101" t="e">
        <f t="shared" si="24"/>
        <v>#REF!</v>
      </c>
      <c r="W131" s="101" t="e">
        <f t="shared" si="25"/>
        <v>#REF!</v>
      </c>
      <c r="Y131" s="101" t="e">
        <f t="shared" si="26"/>
        <v>#REF!</v>
      </c>
      <c r="Z131" s="180" t="e">
        <f t="shared" si="27"/>
        <v>#REF!</v>
      </c>
      <c r="AA131" s="180" t="e">
        <f t="shared" si="28"/>
        <v>#REF!</v>
      </c>
      <c r="AB131" s="183">
        <f t="shared" si="35"/>
        <v>45</v>
      </c>
      <c r="AC131" s="183" t="e">
        <f t="shared" si="36"/>
        <v>#REF!</v>
      </c>
      <c r="AD131" s="183" t="e">
        <f t="shared" si="37"/>
        <v>#REF!</v>
      </c>
      <c r="AE131" s="182" t="e">
        <f t="shared" si="29"/>
        <v>#REF!</v>
      </c>
      <c r="AF131" s="182" t="e">
        <f t="shared" si="30"/>
        <v>#REF!</v>
      </c>
      <c r="AG131" s="183" t="e">
        <f t="shared" si="31"/>
        <v>#REF!</v>
      </c>
      <c r="AH131" s="21" t="e">
        <f t="shared" si="32"/>
        <v>#REF!</v>
      </c>
      <c r="AI131" s="21" t="e">
        <f t="shared" si="33"/>
        <v>#REF!</v>
      </c>
      <c r="AJ131" s="183" t="e">
        <f t="shared" si="34"/>
        <v>#REF!</v>
      </c>
    </row>
    <row r="132" spans="2:36">
      <c r="B132" s="21">
        <f>'Rozdělení do hmotností'!A113</f>
        <v>4</v>
      </c>
      <c r="C132" s="21" t="str">
        <f>'Rozdělení do hmotností'!B113</f>
        <v>žák</v>
      </c>
      <c r="D132" s="21">
        <f>'Rozdělení do hmotností'!C113</f>
        <v>52</v>
      </c>
      <c r="E132" s="101" t="str">
        <f>'Rozdělení do hmotností'!I113</f>
        <v>ř.ř.</v>
      </c>
      <c r="F132" s="180" t="str">
        <f>'Rozdělení do hmotností'!D113</f>
        <v>Nieckarz Szymon</v>
      </c>
      <c r="G132" s="183" t="str">
        <f>'Rozdělení do hmotností'!E113</f>
        <v>Racib.</v>
      </c>
      <c r="I132" s="101">
        <f t="shared" si="18"/>
        <v>5</v>
      </c>
      <c r="J132" s="101">
        <f t="shared" si="19"/>
        <v>105</v>
      </c>
      <c r="L132" s="101">
        <f t="shared" si="20"/>
        <v>1</v>
      </c>
      <c r="N132" s="101">
        <f t="shared" si="21"/>
        <v>71</v>
      </c>
      <c r="O132" s="180" t="str">
        <f t="shared" si="15"/>
        <v>MKZ Unia Raciborz - POL</v>
      </c>
      <c r="P132" s="180"/>
      <c r="Q132" s="101">
        <f t="shared" si="22"/>
        <v>46</v>
      </c>
      <c r="R132" s="101">
        <f t="shared" si="16"/>
        <v>1051052004</v>
      </c>
      <c r="S132" s="180" t="str">
        <f t="shared" si="17"/>
        <v>Nieckarz Szymon</v>
      </c>
      <c r="T132" s="180" t="str">
        <f t="shared" si="23"/>
        <v>MKZ Unia Raciborz - POL</v>
      </c>
      <c r="V132" s="101" t="e">
        <f t="shared" si="24"/>
        <v>#REF!</v>
      </c>
      <c r="W132" s="101" t="e">
        <f t="shared" si="25"/>
        <v>#REF!</v>
      </c>
      <c r="Y132" s="101" t="e">
        <f t="shared" si="26"/>
        <v>#REF!</v>
      </c>
      <c r="Z132" s="180" t="e">
        <f t="shared" si="27"/>
        <v>#REF!</v>
      </c>
      <c r="AA132" s="180" t="e">
        <f t="shared" si="28"/>
        <v>#REF!</v>
      </c>
      <c r="AB132" s="183">
        <f t="shared" si="35"/>
        <v>46</v>
      </c>
      <c r="AC132" s="183" t="e">
        <f t="shared" si="36"/>
        <v>#REF!</v>
      </c>
      <c r="AD132" s="183" t="e">
        <f t="shared" si="37"/>
        <v>#REF!</v>
      </c>
      <c r="AE132" s="182" t="e">
        <f t="shared" si="29"/>
        <v>#REF!</v>
      </c>
      <c r="AF132" s="182" t="e">
        <f t="shared" si="30"/>
        <v>#REF!</v>
      </c>
      <c r="AG132" s="183" t="e">
        <f t="shared" si="31"/>
        <v>#REF!</v>
      </c>
      <c r="AH132" s="21" t="e">
        <f t="shared" si="32"/>
        <v>#REF!</v>
      </c>
      <c r="AI132" s="21" t="e">
        <f t="shared" si="33"/>
        <v>#REF!</v>
      </c>
      <c r="AJ132" s="183" t="e">
        <f t="shared" si="34"/>
        <v>#REF!</v>
      </c>
    </row>
    <row r="133" spans="2:36">
      <c r="B133" s="21">
        <f>'Rozdělení do hmotností'!A114</f>
        <v>5</v>
      </c>
      <c r="C133" s="21" t="str">
        <f>'Rozdělení do hmotností'!B114</f>
        <v>žák</v>
      </c>
      <c r="D133" s="21">
        <f>'Rozdělení do hmotností'!C114</f>
        <v>52</v>
      </c>
      <c r="E133" s="101" t="str">
        <f>'Rozdělení do hmotností'!I114</f>
        <v>ř.ř.</v>
      </c>
      <c r="F133" s="180" t="str">
        <f>'Rozdělení do hmotností'!D114</f>
        <v>Famta Renat</v>
      </c>
      <c r="G133" s="183" t="str">
        <f>'Rozdělení do hmotností'!E114</f>
        <v>Olymp</v>
      </c>
      <c r="I133" s="101">
        <f t="shared" si="18"/>
        <v>5</v>
      </c>
      <c r="J133" s="101">
        <f t="shared" si="19"/>
        <v>105</v>
      </c>
      <c r="L133" s="101">
        <f t="shared" si="20"/>
        <v>1</v>
      </c>
      <c r="N133" s="101">
        <f t="shared" si="21"/>
        <v>3</v>
      </c>
      <c r="O133" s="180" t="str">
        <f t="shared" si="15"/>
        <v>TJ PSK Olymp Praha</v>
      </c>
      <c r="P133" s="180"/>
      <c r="Q133" s="101">
        <f t="shared" si="22"/>
        <v>47</v>
      </c>
      <c r="R133" s="101">
        <f t="shared" si="16"/>
        <v>1051052005</v>
      </c>
      <c r="S133" s="180" t="str">
        <f t="shared" si="17"/>
        <v>Famta Renat</v>
      </c>
      <c r="T133" s="180" t="str">
        <f t="shared" si="23"/>
        <v>TJ PSK Olymp Praha</v>
      </c>
      <c r="V133" s="101" t="e">
        <f t="shared" si="24"/>
        <v>#REF!</v>
      </c>
      <c r="W133" s="101" t="e">
        <f t="shared" si="25"/>
        <v>#REF!</v>
      </c>
      <c r="Y133" s="101" t="e">
        <f t="shared" si="26"/>
        <v>#REF!</v>
      </c>
      <c r="Z133" s="180" t="e">
        <f t="shared" si="27"/>
        <v>#REF!</v>
      </c>
      <c r="AA133" s="180" t="e">
        <f t="shared" si="28"/>
        <v>#REF!</v>
      </c>
      <c r="AB133" s="183">
        <f t="shared" si="35"/>
        <v>47</v>
      </c>
      <c r="AC133" s="183" t="e">
        <f t="shared" si="36"/>
        <v>#REF!</v>
      </c>
      <c r="AD133" s="183" t="e">
        <f t="shared" si="37"/>
        <v>#REF!</v>
      </c>
      <c r="AE133" s="182" t="e">
        <f t="shared" si="29"/>
        <v>#REF!</v>
      </c>
      <c r="AF133" s="182" t="e">
        <f t="shared" si="30"/>
        <v>#REF!</v>
      </c>
      <c r="AG133" s="183" t="e">
        <f t="shared" si="31"/>
        <v>#REF!</v>
      </c>
      <c r="AH133" s="21" t="e">
        <f t="shared" si="32"/>
        <v>#REF!</v>
      </c>
      <c r="AI133" s="21" t="e">
        <f t="shared" si="33"/>
        <v>#REF!</v>
      </c>
      <c r="AJ133" s="183" t="e">
        <f t="shared" si="34"/>
        <v>#REF!</v>
      </c>
    </row>
    <row r="134" spans="2:36">
      <c r="B134" s="21">
        <f>'Rozdělení do hmotností'!A115</f>
        <v>1</v>
      </c>
      <c r="C134" s="21" t="str">
        <f>'Rozdělení do hmotností'!B115</f>
        <v>žák</v>
      </c>
      <c r="D134" s="21">
        <f>'Rozdělení do hmotností'!C115</f>
        <v>57</v>
      </c>
      <c r="E134" s="101" t="str">
        <f>'Rozdělení do hmotností'!I115</f>
        <v>ř.ř.</v>
      </c>
      <c r="F134" s="180" t="str">
        <f>'Rozdělení do hmotností'!D115</f>
        <v>Martínek Josef</v>
      </c>
      <c r="G134" s="183" t="str">
        <f>'Rozdělení do hmotností'!E115</f>
        <v>Krn.</v>
      </c>
      <c r="I134" s="101">
        <f t="shared" si="18"/>
        <v>5</v>
      </c>
      <c r="J134" s="101">
        <f t="shared" si="19"/>
        <v>105</v>
      </c>
      <c r="L134" s="101">
        <f t="shared" si="20"/>
        <v>1</v>
      </c>
      <c r="N134" s="101">
        <f t="shared" si="21"/>
        <v>44</v>
      </c>
      <c r="O134" s="180" t="str">
        <f t="shared" si="15"/>
        <v>TJ Lokomotiva Krnov</v>
      </c>
      <c r="P134" s="180"/>
      <c r="Q134" s="101">
        <f t="shared" si="22"/>
        <v>48</v>
      </c>
      <c r="R134" s="101">
        <f t="shared" si="16"/>
        <v>1051057001</v>
      </c>
      <c r="S134" s="180" t="str">
        <f t="shared" si="17"/>
        <v>Martínek Josef</v>
      </c>
      <c r="T134" s="180" t="str">
        <f t="shared" si="23"/>
        <v>TJ Lokomotiva Krnov</v>
      </c>
      <c r="V134" s="101" t="e">
        <f t="shared" si="24"/>
        <v>#REF!</v>
      </c>
      <c r="W134" s="101" t="e">
        <f t="shared" si="25"/>
        <v>#REF!</v>
      </c>
      <c r="Y134" s="101" t="e">
        <f t="shared" si="26"/>
        <v>#REF!</v>
      </c>
      <c r="Z134" s="180" t="e">
        <f t="shared" si="27"/>
        <v>#REF!</v>
      </c>
      <c r="AA134" s="180" t="e">
        <f t="shared" si="28"/>
        <v>#REF!</v>
      </c>
      <c r="AB134" s="183">
        <f t="shared" si="35"/>
        <v>48</v>
      </c>
      <c r="AC134" s="183" t="e">
        <f t="shared" si="36"/>
        <v>#REF!</v>
      </c>
      <c r="AD134" s="183" t="e">
        <f t="shared" si="37"/>
        <v>#REF!</v>
      </c>
      <c r="AE134" s="182" t="e">
        <f t="shared" si="29"/>
        <v>#REF!</v>
      </c>
      <c r="AF134" s="182" t="e">
        <f t="shared" si="30"/>
        <v>#REF!</v>
      </c>
      <c r="AG134" s="183" t="e">
        <f t="shared" si="31"/>
        <v>#REF!</v>
      </c>
      <c r="AH134" s="21" t="e">
        <f t="shared" si="32"/>
        <v>#REF!</v>
      </c>
      <c r="AI134" s="21" t="e">
        <f t="shared" si="33"/>
        <v>#REF!</v>
      </c>
      <c r="AJ134" s="183" t="e">
        <f t="shared" si="34"/>
        <v>#REF!</v>
      </c>
    </row>
    <row r="135" spans="2:36">
      <c r="B135" s="21">
        <f>'Rozdělení do hmotností'!A116</f>
        <v>2</v>
      </c>
      <c r="C135" s="21" t="str">
        <f>'Rozdělení do hmotností'!B116</f>
        <v>žák</v>
      </c>
      <c r="D135" s="21">
        <f>'Rozdělení do hmotností'!C116</f>
        <v>57</v>
      </c>
      <c r="E135" s="101" t="str">
        <f>'Rozdělení do hmotností'!I116</f>
        <v>ř.ř.</v>
      </c>
      <c r="F135" s="180" t="str">
        <f>'Rozdělení do hmotností'!D116</f>
        <v>Kubík David</v>
      </c>
      <c r="G135" s="183" t="str">
        <f>'Rozdělení do hmotností'!E116</f>
        <v>Hod.</v>
      </c>
      <c r="I135" s="101">
        <f t="shared" si="18"/>
        <v>5</v>
      </c>
      <c r="J135" s="101">
        <f t="shared" si="19"/>
        <v>105</v>
      </c>
      <c r="L135" s="101">
        <f t="shared" si="20"/>
        <v>1</v>
      </c>
      <c r="N135" s="101">
        <f t="shared" si="21"/>
        <v>36</v>
      </c>
      <c r="O135" s="180" t="str">
        <f t="shared" si="15"/>
        <v>T.J. Sokol Hodonín</v>
      </c>
      <c r="P135" s="180"/>
      <c r="Q135" s="101">
        <f t="shared" si="22"/>
        <v>49</v>
      </c>
      <c r="R135" s="101">
        <f t="shared" si="16"/>
        <v>1051057002</v>
      </c>
      <c r="S135" s="180" t="str">
        <f t="shared" si="17"/>
        <v>Kubík David</v>
      </c>
      <c r="T135" s="180" t="str">
        <f t="shared" si="23"/>
        <v>T.J. Sokol Hodonín</v>
      </c>
      <c r="V135" s="101" t="e">
        <f t="shared" si="24"/>
        <v>#REF!</v>
      </c>
      <c r="W135" s="101" t="e">
        <f t="shared" si="25"/>
        <v>#REF!</v>
      </c>
      <c r="Y135" s="101" t="e">
        <f t="shared" si="26"/>
        <v>#REF!</v>
      </c>
      <c r="Z135" s="180" t="e">
        <f t="shared" si="27"/>
        <v>#REF!</v>
      </c>
      <c r="AA135" s="180" t="e">
        <f t="shared" si="28"/>
        <v>#REF!</v>
      </c>
      <c r="AB135" s="183">
        <f t="shared" si="35"/>
        <v>49</v>
      </c>
      <c r="AC135" s="183" t="e">
        <f t="shared" si="36"/>
        <v>#REF!</v>
      </c>
      <c r="AD135" s="183" t="e">
        <f t="shared" si="37"/>
        <v>#REF!</v>
      </c>
      <c r="AE135" s="182" t="e">
        <f t="shared" si="29"/>
        <v>#REF!</v>
      </c>
      <c r="AF135" s="182" t="e">
        <f t="shared" si="30"/>
        <v>#REF!</v>
      </c>
      <c r="AG135" s="183" t="e">
        <f t="shared" si="31"/>
        <v>#REF!</v>
      </c>
      <c r="AH135" s="21" t="e">
        <f t="shared" si="32"/>
        <v>#REF!</v>
      </c>
      <c r="AI135" s="21" t="e">
        <f t="shared" si="33"/>
        <v>#REF!</v>
      </c>
      <c r="AJ135" s="183" t="e">
        <f t="shared" si="34"/>
        <v>#REF!</v>
      </c>
    </row>
    <row r="136" spans="2:36">
      <c r="B136" s="21">
        <f>'Rozdělení do hmotností'!A117</f>
        <v>1</v>
      </c>
      <c r="C136" s="21" t="str">
        <f>'Rozdělení do hmotností'!B117</f>
        <v>žák</v>
      </c>
      <c r="D136" s="21">
        <f>'Rozdělení do hmotností'!C117</f>
        <v>62</v>
      </c>
      <c r="E136" s="101" t="str">
        <f>'Rozdělení do hmotností'!I117</f>
        <v>ř.ř.</v>
      </c>
      <c r="F136" s="180" t="str">
        <f>'Rozdělení do hmotností'!D117</f>
        <v>Kubala Zdeněk</v>
      </c>
      <c r="G136" s="183" t="str">
        <f>'Rozdělení do hmotností'!E117</f>
        <v>Ostr.</v>
      </c>
      <c r="I136" s="101">
        <f t="shared" si="18"/>
        <v>5</v>
      </c>
      <c r="J136" s="101">
        <f t="shared" si="19"/>
        <v>105</v>
      </c>
      <c r="L136" s="101">
        <f t="shared" si="20"/>
        <v>1</v>
      </c>
      <c r="N136" s="101">
        <f t="shared" si="21"/>
        <v>43</v>
      </c>
      <c r="O136" s="180" t="str">
        <f t="shared" si="15"/>
        <v>T.J. Sokol Moravská Ostrava II.</v>
      </c>
      <c r="P136" s="180"/>
      <c r="Q136" s="101">
        <f t="shared" si="22"/>
        <v>50</v>
      </c>
      <c r="R136" s="101">
        <f t="shared" si="16"/>
        <v>1051062001</v>
      </c>
      <c r="S136" s="180" t="str">
        <f t="shared" si="17"/>
        <v>Kubala Zdeněk</v>
      </c>
      <c r="T136" s="180" t="str">
        <f t="shared" si="23"/>
        <v>T.J. Sokol Moravská Ostrava II.</v>
      </c>
      <c r="V136" s="101" t="e">
        <f t="shared" si="24"/>
        <v>#REF!</v>
      </c>
      <c r="W136" s="101" t="e">
        <f t="shared" si="25"/>
        <v>#REF!</v>
      </c>
      <c r="Y136" s="101" t="e">
        <f t="shared" si="26"/>
        <v>#REF!</v>
      </c>
      <c r="Z136" s="180" t="e">
        <f t="shared" si="27"/>
        <v>#REF!</v>
      </c>
      <c r="AA136" s="180" t="e">
        <f t="shared" si="28"/>
        <v>#REF!</v>
      </c>
      <c r="AB136" s="183">
        <f t="shared" si="35"/>
        <v>50</v>
      </c>
      <c r="AC136" s="183" t="e">
        <f t="shared" si="36"/>
        <v>#REF!</v>
      </c>
      <c r="AD136" s="183" t="e">
        <f t="shared" si="37"/>
        <v>#REF!</v>
      </c>
      <c r="AE136" s="182" t="e">
        <f t="shared" si="29"/>
        <v>#REF!</v>
      </c>
      <c r="AF136" s="182" t="e">
        <f t="shared" si="30"/>
        <v>#REF!</v>
      </c>
      <c r="AG136" s="183" t="e">
        <f t="shared" si="31"/>
        <v>#REF!</v>
      </c>
      <c r="AH136" s="21" t="e">
        <f t="shared" si="32"/>
        <v>#REF!</v>
      </c>
      <c r="AI136" s="21" t="e">
        <f t="shared" si="33"/>
        <v>#REF!</v>
      </c>
      <c r="AJ136" s="183" t="e">
        <f t="shared" si="34"/>
        <v>#REF!</v>
      </c>
    </row>
    <row r="137" spans="2:36">
      <c r="B137" s="21">
        <f>'Rozdělení do hmotností'!A118</f>
        <v>2</v>
      </c>
      <c r="C137" s="21" t="str">
        <f>'Rozdělení do hmotností'!B118</f>
        <v>žák</v>
      </c>
      <c r="D137" s="21">
        <f>'Rozdělení do hmotností'!C118</f>
        <v>62</v>
      </c>
      <c r="E137" s="101" t="str">
        <f>'Rozdělení do hmotností'!I118</f>
        <v>ř.ř.</v>
      </c>
      <c r="F137" s="180" t="str">
        <f>'Rozdělení do hmotností'!D118</f>
        <v>Blinka Tomáš</v>
      </c>
      <c r="G137" s="183" t="str">
        <f>'Rozdělení do hmotností'!E118</f>
        <v>Hod.</v>
      </c>
      <c r="I137" s="101">
        <f t="shared" si="18"/>
        <v>5</v>
      </c>
      <c r="J137" s="101">
        <f t="shared" si="19"/>
        <v>105</v>
      </c>
      <c r="L137" s="101">
        <f t="shared" si="20"/>
        <v>1</v>
      </c>
      <c r="N137" s="101">
        <f t="shared" si="21"/>
        <v>36</v>
      </c>
      <c r="O137" s="180" t="str">
        <f t="shared" si="15"/>
        <v>T.J. Sokol Hodonín</v>
      </c>
      <c r="P137" s="180"/>
      <c r="Q137" s="101">
        <f t="shared" si="22"/>
        <v>51</v>
      </c>
      <c r="R137" s="101">
        <f t="shared" si="16"/>
        <v>1051062002</v>
      </c>
      <c r="S137" s="180" t="str">
        <f t="shared" si="17"/>
        <v>Blinka Tomáš</v>
      </c>
      <c r="T137" s="180" t="str">
        <f t="shared" si="23"/>
        <v>T.J. Sokol Hodonín</v>
      </c>
      <c r="V137" s="101" t="e">
        <f t="shared" si="24"/>
        <v>#REF!</v>
      </c>
      <c r="W137" s="101" t="e">
        <f t="shared" si="25"/>
        <v>#REF!</v>
      </c>
      <c r="Y137" s="101" t="e">
        <f t="shared" si="26"/>
        <v>#REF!</v>
      </c>
      <c r="Z137" s="180" t="e">
        <f t="shared" si="27"/>
        <v>#REF!</v>
      </c>
      <c r="AA137" s="180" t="e">
        <f t="shared" si="28"/>
        <v>#REF!</v>
      </c>
      <c r="AB137" s="183">
        <f t="shared" si="35"/>
        <v>51</v>
      </c>
      <c r="AC137" s="183" t="e">
        <f t="shared" si="36"/>
        <v>#REF!</v>
      </c>
      <c r="AD137" s="183" t="e">
        <f t="shared" si="37"/>
        <v>#REF!</v>
      </c>
      <c r="AE137" s="182" t="e">
        <f t="shared" si="29"/>
        <v>#REF!</v>
      </c>
      <c r="AF137" s="182" t="e">
        <f t="shared" si="30"/>
        <v>#REF!</v>
      </c>
      <c r="AG137" s="183" t="e">
        <f t="shared" si="31"/>
        <v>#REF!</v>
      </c>
      <c r="AH137" s="21" t="e">
        <f t="shared" si="32"/>
        <v>#REF!</v>
      </c>
      <c r="AI137" s="21" t="e">
        <f t="shared" si="33"/>
        <v>#REF!</v>
      </c>
      <c r="AJ137" s="183" t="e">
        <f t="shared" si="34"/>
        <v>#REF!</v>
      </c>
    </row>
    <row r="138" spans="2:36">
      <c r="B138" s="21">
        <f>'Rozdělení do hmotností'!A119</f>
        <v>3</v>
      </c>
      <c r="C138" s="21" t="str">
        <f>'Rozdělení do hmotností'!B119</f>
        <v>žák</v>
      </c>
      <c r="D138" s="21">
        <f>'Rozdělení do hmotností'!C119</f>
        <v>62</v>
      </c>
      <c r="E138" s="101" t="str">
        <f>'Rozdělení do hmotností'!I119</f>
        <v>ř.ř.</v>
      </c>
      <c r="F138" s="180" t="str">
        <f>'Rozdělení do hmotností'!D119</f>
        <v>Jabůrek Jáchym</v>
      </c>
      <c r="G138" s="183" t="str">
        <f>'Rozdělení do hmotností'!E119</f>
        <v>Olymp</v>
      </c>
      <c r="I138" s="101">
        <f t="shared" si="18"/>
        <v>5</v>
      </c>
      <c r="J138" s="101">
        <f t="shared" si="19"/>
        <v>105</v>
      </c>
      <c r="L138" s="101">
        <f t="shared" si="20"/>
        <v>1</v>
      </c>
      <c r="N138" s="101">
        <f t="shared" si="21"/>
        <v>3</v>
      </c>
      <c r="O138" s="180" t="str">
        <f t="shared" si="15"/>
        <v>TJ PSK Olymp Praha</v>
      </c>
      <c r="P138" s="180"/>
      <c r="Q138" s="101">
        <f t="shared" si="22"/>
        <v>52</v>
      </c>
      <c r="R138" s="101">
        <f t="shared" si="16"/>
        <v>1051062003</v>
      </c>
      <c r="S138" s="180" t="str">
        <f t="shared" si="17"/>
        <v>Jabůrek Jáchym</v>
      </c>
      <c r="T138" s="180" t="str">
        <f t="shared" si="23"/>
        <v>TJ PSK Olymp Praha</v>
      </c>
      <c r="V138" s="101" t="e">
        <f t="shared" si="24"/>
        <v>#REF!</v>
      </c>
      <c r="W138" s="101" t="e">
        <f t="shared" si="25"/>
        <v>#REF!</v>
      </c>
      <c r="Y138" s="101" t="e">
        <f t="shared" si="26"/>
        <v>#REF!</v>
      </c>
      <c r="Z138" s="180" t="e">
        <f t="shared" si="27"/>
        <v>#REF!</v>
      </c>
      <c r="AA138" s="180" t="e">
        <f t="shared" si="28"/>
        <v>#REF!</v>
      </c>
      <c r="AB138" s="183">
        <f t="shared" si="35"/>
        <v>52</v>
      </c>
      <c r="AC138" s="183" t="e">
        <f t="shared" si="36"/>
        <v>#REF!</v>
      </c>
      <c r="AD138" s="183" t="e">
        <f t="shared" si="37"/>
        <v>#REF!</v>
      </c>
      <c r="AE138" s="182" t="e">
        <f t="shared" si="29"/>
        <v>#REF!</v>
      </c>
      <c r="AF138" s="182" t="e">
        <f t="shared" si="30"/>
        <v>#REF!</v>
      </c>
      <c r="AG138" s="183" t="e">
        <f t="shared" si="31"/>
        <v>#REF!</v>
      </c>
      <c r="AH138" s="21" t="e">
        <f t="shared" si="32"/>
        <v>#REF!</v>
      </c>
      <c r="AI138" s="21" t="e">
        <f t="shared" si="33"/>
        <v>#REF!</v>
      </c>
      <c r="AJ138" s="183" t="e">
        <f t="shared" si="34"/>
        <v>#REF!</v>
      </c>
    </row>
    <row r="139" spans="2:36">
      <c r="B139" s="21">
        <f>'Rozdělení do hmotností'!A120</f>
        <v>4</v>
      </c>
      <c r="C139" s="21" t="str">
        <f>'Rozdělení do hmotností'!B120</f>
        <v>žák</v>
      </c>
      <c r="D139" s="21">
        <f>'Rozdělení do hmotností'!C120</f>
        <v>62</v>
      </c>
      <c r="E139" s="101" t="str">
        <f>'Rozdělení do hmotností'!I120</f>
        <v>ř.ř.</v>
      </c>
      <c r="F139" s="180" t="str">
        <f>'Rozdělení do hmotností'!D120</f>
        <v>Daňhel Štěpán</v>
      </c>
      <c r="G139" s="183" t="str">
        <f>'Rozdělení do hmotností'!E120</f>
        <v>Krn.</v>
      </c>
      <c r="I139" s="101">
        <f t="shared" si="18"/>
        <v>5</v>
      </c>
      <c r="J139" s="101">
        <f t="shared" si="19"/>
        <v>105</v>
      </c>
      <c r="L139" s="101">
        <f t="shared" si="20"/>
        <v>1</v>
      </c>
      <c r="N139" s="101">
        <f t="shared" si="21"/>
        <v>44</v>
      </c>
      <c r="O139" s="180" t="str">
        <f t="shared" si="15"/>
        <v>TJ Lokomotiva Krnov</v>
      </c>
      <c r="P139" s="180"/>
      <c r="Q139" s="101">
        <f t="shared" si="22"/>
        <v>53</v>
      </c>
      <c r="R139" s="101">
        <f t="shared" si="16"/>
        <v>1051062004</v>
      </c>
      <c r="S139" s="180" t="str">
        <f t="shared" si="17"/>
        <v>Daňhel Štěpán</v>
      </c>
      <c r="T139" s="180" t="str">
        <f t="shared" si="23"/>
        <v>TJ Lokomotiva Krnov</v>
      </c>
      <c r="V139" s="101" t="e">
        <f t="shared" si="24"/>
        <v>#REF!</v>
      </c>
      <c r="W139" s="101" t="e">
        <f t="shared" si="25"/>
        <v>#REF!</v>
      </c>
      <c r="Y139" s="101" t="e">
        <f t="shared" si="26"/>
        <v>#REF!</v>
      </c>
      <c r="Z139" s="180" t="e">
        <f t="shared" si="27"/>
        <v>#REF!</v>
      </c>
      <c r="AA139" s="180" t="e">
        <f t="shared" si="28"/>
        <v>#REF!</v>
      </c>
      <c r="AB139" s="183">
        <f t="shared" si="35"/>
        <v>53</v>
      </c>
      <c r="AC139" s="183" t="e">
        <f t="shared" si="36"/>
        <v>#REF!</v>
      </c>
      <c r="AD139" s="183" t="e">
        <f t="shared" si="37"/>
        <v>#REF!</v>
      </c>
      <c r="AE139" s="182" t="e">
        <f t="shared" si="29"/>
        <v>#REF!</v>
      </c>
      <c r="AF139" s="182" t="e">
        <f t="shared" si="30"/>
        <v>#REF!</v>
      </c>
      <c r="AG139" s="183" t="e">
        <f t="shared" si="31"/>
        <v>#REF!</v>
      </c>
      <c r="AH139" s="21" t="e">
        <f t="shared" si="32"/>
        <v>#REF!</v>
      </c>
      <c r="AI139" s="21" t="e">
        <f t="shared" si="33"/>
        <v>#REF!</v>
      </c>
      <c r="AJ139" s="183" t="e">
        <f t="shared" si="34"/>
        <v>#REF!</v>
      </c>
    </row>
    <row r="140" spans="2:36">
      <c r="B140" s="21">
        <f>'Rozdělení do hmotností'!A121</f>
        <v>5</v>
      </c>
      <c r="C140" s="21" t="str">
        <f>'Rozdělení do hmotností'!B121</f>
        <v>žák</v>
      </c>
      <c r="D140" s="21">
        <f>'Rozdělení do hmotností'!C121</f>
        <v>62</v>
      </c>
      <c r="E140" s="101" t="str">
        <f>'Rozdělení do hmotností'!I121</f>
        <v>ř.ř.</v>
      </c>
      <c r="F140" s="180" t="str">
        <f>'Rozdělení do hmotností'!D121</f>
        <v>Płoskonka Paweł</v>
      </c>
      <c r="G140" s="183" t="str">
        <f>'Rozdělení do hmotností'!E121</f>
        <v>Racib.</v>
      </c>
      <c r="I140" s="101">
        <f t="shared" si="18"/>
        <v>5</v>
      </c>
      <c r="J140" s="101">
        <f t="shared" si="19"/>
        <v>105</v>
      </c>
      <c r="L140" s="101">
        <f t="shared" si="20"/>
        <v>1</v>
      </c>
      <c r="N140" s="101">
        <f t="shared" si="21"/>
        <v>71</v>
      </c>
      <c r="O140" s="180" t="str">
        <f t="shared" si="15"/>
        <v>MKZ Unia Raciborz - POL</v>
      </c>
      <c r="P140" s="180"/>
      <c r="Q140" s="101">
        <f t="shared" si="22"/>
        <v>54</v>
      </c>
      <c r="R140" s="101">
        <f t="shared" si="16"/>
        <v>1051062005</v>
      </c>
      <c r="S140" s="180" t="str">
        <f t="shared" si="17"/>
        <v>Płoskonka Paweł</v>
      </c>
      <c r="T140" s="180" t="str">
        <f t="shared" si="23"/>
        <v>MKZ Unia Raciborz - POL</v>
      </c>
      <c r="V140" s="101" t="e">
        <f t="shared" si="24"/>
        <v>#REF!</v>
      </c>
      <c r="W140" s="101" t="e">
        <f t="shared" si="25"/>
        <v>#REF!</v>
      </c>
      <c r="Y140" s="101" t="e">
        <f t="shared" si="26"/>
        <v>#REF!</v>
      </c>
      <c r="Z140" s="180" t="e">
        <f t="shared" si="27"/>
        <v>#REF!</v>
      </c>
      <c r="AA140" s="180" t="e">
        <f t="shared" si="28"/>
        <v>#REF!</v>
      </c>
      <c r="AB140" s="183">
        <f t="shared" si="35"/>
        <v>54</v>
      </c>
      <c r="AC140" s="183" t="e">
        <f t="shared" si="36"/>
        <v>#REF!</v>
      </c>
      <c r="AD140" s="183" t="e">
        <f t="shared" si="37"/>
        <v>#REF!</v>
      </c>
      <c r="AE140" s="182" t="e">
        <f t="shared" si="29"/>
        <v>#REF!</v>
      </c>
      <c r="AF140" s="182" t="e">
        <f t="shared" si="30"/>
        <v>#REF!</v>
      </c>
      <c r="AG140" s="183" t="e">
        <f t="shared" si="31"/>
        <v>#REF!</v>
      </c>
      <c r="AH140" s="21" t="e">
        <f t="shared" si="32"/>
        <v>#REF!</v>
      </c>
      <c r="AI140" s="21" t="e">
        <f t="shared" si="33"/>
        <v>#REF!</v>
      </c>
      <c r="AJ140" s="183" t="e">
        <f t="shared" si="34"/>
        <v>#REF!</v>
      </c>
    </row>
    <row r="141" spans="2:36">
      <c r="B141" s="21">
        <f>'Rozdělení do hmotností'!A122</f>
        <v>1</v>
      </c>
      <c r="C141" s="21" t="str">
        <f>'Rozdělení do hmotností'!B122</f>
        <v>žák</v>
      </c>
      <c r="D141" s="21">
        <f>'Rozdělení do hmotností'!C122</f>
        <v>68</v>
      </c>
      <c r="E141" s="101" t="str">
        <f>'Rozdělení do hmotností'!I122</f>
        <v>ř.ř.</v>
      </c>
      <c r="F141" s="180" t="str">
        <f>'Rozdělení do hmotností'!D122</f>
        <v>Žák Petr</v>
      </c>
      <c r="G141" s="183" t="str">
        <f>'Rozdělení do hmotností'!E122</f>
        <v>H.Brod</v>
      </c>
      <c r="I141" s="101">
        <f t="shared" si="18"/>
        <v>5</v>
      </c>
      <c r="J141" s="101">
        <f t="shared" si="19"/>
        <v>105</v>
      </c>
      <c r="L141" s="101">
        <f t="shared" si="20"/>
        <v>1</v>
      </c>
      <c r="N141" s="101">
        <f t="shared" si="21"/>
        <v>28</v>
      </c>
      <c r="O141" s="180" t="str">
        <f t="shared" si="15"/>
        <v>TJ Jiskra Havlíčkův Brod</v>
      </c>
      <c r="P141" s="180"/>
      <c r="Q141" s="101">
        <f t="shared" si="22"/>
        <v>55</v>
      </c>
      <c r="R141" s="101">
        <f t="shared" si="16"/>
        <v>1051068001</v>
      </c>
      <c r="S141" s="180" t="str">
        <f t="shared" si="17"/>
        <v>Žák Petr</v>
      </c>
      <c r="T141" s="180" t="str">
        <f t="shared" si="23"/>
        <v>TJ Jiskra Havlíčkův Brod</v>
      </c>
      <c r="V141" s="101" t="e">
        <f t="shared" si="24"/>
        <v>#REF!</v>
      </c>
      <c r="W141" s="101" t="e">
        <f t="shared" si="25"/>
        <v>#REF!</v>
      </c>
      <c r="Y141" s="101" t="e">
        <f t="shared" si="26"/>
        <v>#REF!</v>
      </c>
      <c r="Z141" s="180" t="e">
        <f t="shared" si="27"/>
        <v>#REF!</v>
      </c>
      <c r="AA141" s="180" t="e">
        <f t="shared" si="28"/>
        <v>#REF!</v>
      </c>
      <c r="AB141" s="183">
        <f t="shared" si="35"/>
        <v>55</v>
      </c>
      <c r="AC141" s="183" t="e">
        <f t="shared" si="36"/>
        <v>#REF!</v>
      </c>
      <c r="AD141" s="183" t="e">
        <f t="shared" si="37"/>
        <v>#REF!</v>
      </c>
      <c r="AE141" s="182" t="e">
        <f t="shared" si="29"/>
        <v>#REF!</v>
      </c>
      <c r="AF141" s="182" t="e">
        <f t="shared" si="30"/>
        <v>#REF!</v>
      </c>
      <c r="AG141" s="183" t="e">
        <f t="shared" si="31"/>
        <v>#REF!</v>
      </c>
      <c r="AH141" s="21" t="e">
        <f t="shared" si="32"/>
        <v>#REF!</v>
      </c>
      <c r="AI141" s="21" t="e">
        <f t="shared" si="33"/>
        <v>#REF!</v>
      </c>
      <c r="AJ141" s="183" t="e">
        <f t="shared" si="34"/>
        <v>#REF!</v>
      </c>
    </row>
    <row r="142" spans="2:36">
      <c r="B142" s="21">
        <f>'Rozdělení do hmotností'!A123</f>
        <v>2</v>
      </c>
      <c r="C142" s="21" t="str">
        <f>'Rozdělení do hmotností'!B123</f>
        <v>žák</v>
      </c>
      <c r="D142" s="21">
        <f>'Rozdělení do hmotností'!C123</f>
        <v>68</v>
      </c>
      <c r="E142" s="101" t="str">
        <f>'Rozdělení do hmotností'!I123</f>
        <v>ř.ř.</v>
      </c>
      <c r="F142" s="180" t="str">
        <f>'Rozdělení do hmotností'!D123</f>
        <v>Richtár Jonáš</v>
      </c>
      <c r="G142" s="183" t="str">
        <f>'Rozdělení do hmotností'!E123</f>
        <v>Krn.</v>
      </c>
      <c r="I142" s="101">
        <f t="shared" si="18"/>
        <v>5</v>
      </c>
      <c r="J142" s="101">
        <f t="shared" si="19"/>
        <v>105</v>
      </c>
      <c r="L142" s="101">
        <f t="shared" si="20"/>
        <v>1</v>
      </c>
      <c r="N142" s="101">
        <f t="shared" si="21"/>
        <v>44</v>
      </c>
      <c r="O142" s="180" t="str">
        <f t="shared" si="15"/>
        <v>TJ Lokomotiva Krnov</v>
      </c>
      <c r="P142" s="180"/>
      <c r="Q142" s="101">
        <f t="shared" si="22"/>
        <v>56</v>
      </c>
      <c r="R142" s="101">
        <f t="shared" si="16"/>
        <v>1051068002</v>
      </c>
      <c r="S142" s="180" t="str">
        <f t="shared" si="17"/>
        <v>Richtár Jonáš</v>
      </c>
      <c r="T142" s="180" t="str">
        <f t="shared" si="23"/>
        <v>TJ Lokomotiva Krnov</v>
      </c>
      <c r="V142" s="101" t="e">
        <f t="shared" si="24"/>
        <v>#REF!</v>
      </c>
      <c r="W142" s="101" t="e">
        <f t="shared" si="25"/>
        <v>#REF!</v>
      </c>
      <c r="Y142" s="101" t="e">
        <f t="shared" si="26"/>
        <v>#REF!</v>
      </c>
      <c r="Z142" s="180" t="e">
        <f t="shared" si="27"/>
        <v>#REF!</v>
      </c>
      <c r="AA142" s="180" t="e">
        <f t="shared" si="28"/>
        <v>#REF!</v>
      </c>
      <c r="AB142" s="183">
        <f t="shared" si="35"/>
        <v>56</v>
      </c>
      <c r="AC142" s="183" t="e">
        <f t="shared" si="36"/>
        <v>#REF!</v>
      </c>
      <c r="AD142" s="183" t="e">
        <f t="shared" si="37"/>
        <v>#REF!</v>
      </c>
      <c r="AE142" s="182" t="e">
        <f t="shared" si="29"/>
        <v>#REF!</v>
      </c>
      <c r="AF142" s="182" t="e">
        <f t="shared" si="30"/>
        <v>#REF!</v>
      </c>
      <c r="AG142" s="183" t="e">
        <f t="shared" si="31"/>
        <v>#REF!</v>
      </c>
      <c r="AH142" s="21" t="e">
        <f t="shared" si="32"/>
        <v>#REF!</v>
      </c>
      <c r="AI142" s="21" t="e">
        <f t="shared" si="33"/>
        <v>#REF!</v>
      </c>
      <c r="AJ142" s="183" t="e">
        <f t="shared" si="34"/>
        <v>#REF!</v>
      </c>
    </row>
    <row r="143" spans="2:36">
      <c r="B143" s="21">
        <f>'Rozdělení do hmotností'!A124</f>
        <v>3</v>
      </c>
      <c r="C143" s="21" t="str">
        <f>'Rozdělení do hmotností'!B124</f>
        <v>žák</v>
      </c>
      <c r="D143" s="21">
        <f>'Rozdělení do hmotností'!C124</f>
        <v>68</v>
      </c>
      <c r="E143" s="101" t="str">
        <f>'Rozdělení do hmotností'!I124</f>
        <v>ř.ř.</v>
      </c>
      <c r="F143" s="180" t="str">
        <f>'Rozdělení do hmotností'!D124</f>
        <v>Szkandera Marek</v>
      </c>
      <c r="G143" s="183" t="str">
        <f>'Rozdělení do hmotností'!E124</f>
        <v>Třin.</v>
      </c>
      <c r="I143" s="101">
        <f t="shared" si="18"/>
        <v>5</v>
      </c>
      <c r="J143" s="101">
        <f t="shared" si="19"/>
        <v>105</v>
      </c>
      <c r="L143" s="101">
        <f t="shared" si="20"/>
        <v>1</v>
      </c>
      <c r="N143" s="101">
        <f t="shared" si="21"/>
        <v>46</v>
      </c>
      <c r="O143" s="180" t="str">
        <f t="shared" si="15"/>
        <v>TJ TŽ Třinec</v>
      </c>
      <c r="P143" s="180"/>
      <c r="Q143" s="101">
        <f t="shared" si="22"/>
        <v>57</v>
      </c>
      <c r="R143" s="101">
        <f t="shared" si="16"/>
        <v>1051068003</v>
      </c>
      <c r="S143" s="180" t="str">
        <f t="shared" si="17"/>
        <v>Szkandera Marek</v>
      </c>
      <c r="T143" s="180" t="str">
        <f t="shared" si="23"/>
        <v>TJ TŽ Třinec</v>
      </c>
      <c r="V143" s="101" t="e">
        <f t="shared" si="24"/>
        <v>#REF!</v>
      </c>
      <c r="W143" s="101" t="e">
        <f t="shared" si="25"/>
        <v>#REF!</v>
      </c>
      <c r="Y143" s="101" t="e">
        <f t="shared" si="26"/>
        <v>#REF!</v>
      </c>
      <c r="Z143" s="180" t="e">
        <f t="shared" si="27"/>
        <v>#REF!</v>
      </c>
      <c r="AA143" s="180" t="e">
        <f t="shared" si="28"/>
        <v>#REF!</v>
      </c>
      <c r="AB143" s="183">
        <f t="shared" si="35"/>
        <v>57</v>
      </c>
      <c r="AC143" s="183" t="e">
        <f t="shared" si="36"/>
        <v>#REF!</v>
      </c>
      <c r="AD143" s="183" t="e">
        <f t="shared" si="37"/>
        <v>#REF!</v>
      </c>
      <c r="AE143" s="182" t="e">
        <f t="shared" si="29"/>
        <v>#REF!</v>
      </c>
      <c r="AF143" s="182" t="e">
        <f t="shared" si="30"/>
        <v>#REF!</v>
      </c>
      <c r="AG143" s="183" t="e">
        <f t="shared" si="31"/>
        <v>#REF!</v>
      </c>
      <c r="AH143" s="21" t="e">
        <f t="shared" si="32"/>
        <v>#REF!</v>
      </c>
      <c r="AI143" s="21" t="e">
        <f t="shared" si="33"/>
        <v>#REF!</v>
      </c>
      <c r="AJ143" s="183" t="e">
        <f t="shared" si="34"/>
        <v>#REF!</v>
      </c>
    </row>
    <row r="144" spans="2:36">
      <c r="B144" s="21">
        <f>'Rozdělení do hmotností'!A125</f>
        <v>4</v>
      </c>
      <c r="C144" s="21" t="str">
        <f>'Rozdělení do hmotností'!B125</f>
        <v>žák</v>
      </c>
      <c r="D144" s="21">
        <f>'Rozdělení do hmotností'!C125</f>
        <v>68</v>
      </c>
      <c r="E144" s="101" t="str">
        <f>'Rozdělení do hmotností'!I125</f>
        <v>ř.ř.</v>
      </c>
      <c r="F144" s="180" t="str">
        <f>'Rozdělení do hmotností'!D125</f>
        <v>Satrapa Václav</v>
      </c>
      <c r="G144" s="183" t="str">
        <f>'Rozdělení do hmotností'!E125</f>
        <v>H.Brod</v>
      </c>
      <c r="I144" s="101">
        <f t="shared" si="18"/>
        <v>5</v>
      </c>
      <c r="J144" s="101">
        <f t="shared" si="19"/>
        <v>105</v>
      </c>
      <c r="L144" s="101">
        <f t="shared" si="20"/>
        <v>1</v>
      </c>
      <c r="N144" s="101">
        <f t="shared" si="21"/>
        <v>28</v>
      </c>
      <c r="O144" s="180" t="str">
        <f t="shared" si="15"/>
        <v>TJ Jiskra Havlíčkův Brod</v>
      </c>
      <c r="P144" s="180"/>
      <c r="Q144" s="101">
        <f t="shared" si="22"/>
        <v>58</v>
      </c>
      <c r="R144" s="101">
        <f t="shared" si="16"/>
        <v>1051068004</v>
      </c>
      <c r="S144" s="180" t="str">
        <f t="shared" si="17"/>
        <v>Satrapa Václav</v>
      </c>
      <c r="T144" s="180" t="str">
        <f t="shared" si="23"/>
        <v>TJ Jiskra Havlíčkův Brod</v>
      </c>
      <c r="V144" s="101" t="e">
        <f t="shared" si="24"/>
        <v>#REF!</v>
      </c>
      <c r="W144" s="101" t="e">
        <f t="shared" si="25"/>
        <v>#REF!</v>
      </c>
      <c r="Y144" s="101" t="e">
        <f t="shared" si="26"/>
        <v>#REF!</v>
      </c>
      <c r="Z144" s="180" t="e">
        <f t="shared" si="27"/>
        <v>#REF!</v>
      </c>
      <c r="AA144" s="180" t="e">
        <f t="shared" si="28"/>
        <v>#REF!</v>
      </c>
      <c r="AB144" s="183">
        <f t="shared" si="35"/>
        <v>58</v>
      </c>
      <c r="AC144" s="183" t="e">
        <f t="shared" si="36"/>
        <v>#REF!</v>
      </c>
      <c r="AD144" s="183" t="e">
        <f t="shared" si="37"/>
        <v>#REF!</v>
      </c>
      <c r="AE144" s="182" t="e">
        <f t="shared" si="29"/>
        <v>#REF!</v>
      </c>
      <c r="AF144" s="182" t="e">
        <f t="shared" si="30"/>
        <v>#REF!</v>
      </c>
      <c r="AG144" s="183" t="e">
        <f t="shared" si="31"/>
        <v>#REF!</v>
      </c>
      <c r="AH144" s="21" t="e">
        <f t="shared" si="32"/>
        <v>#REF!</v>
      </c>
      <c r="AI144" s="21" t="e">
        <f t="shared" si="33"/>
        <v>#REF!</v>
      </c>
      <c r="AJ144" s="183" t="e">
        <f t="shared" si="34"/>
        <v>#REF!</v>
      </c>
    </row>
    <row r="145" spans="2:36">
      <c r="B145" s="21">
        <f>'Rozdělení do hmotností'!A126</f>
        <v>5</v>
      </c>
      <c r="C145" s="21" t="str">
        <f>'Rozdělení do hmotností'!B126</f>
        <v>žák</v>
      </c>
      <c r="D145" s="21">
        <f>'Rozdělení do hmotností'!C126</f>
        <v>68</v>
      </c>
      <c r="E145" s="101" t="str">
        <f>'Rozdělení do hmotností'!I126</f>
        <v>ř.ř.</v>
      </c>
      <c r="F145" s="180" t="str">
        <f>'Rozdělení do hmotností'!D126</f>
        <v>Kocmánek Šimon</v>
      </c>
      <c r="G145" s="183" t="str">
        <f>'Rozdělení do hmotností'!E126</f>
        <v>Hod.</v>
      </c>
      <c r="I145" s="101">
        <f t="shared" si="18"/>
        <v>5</v>
      </c>
      <c r="J145" s="101">
        <f t="shared" si="19"/>
        <v>105</v>
      </c>
      <c r="L145" s="101">
        <f t="shared" si="20"/>
        <v>1</v>
      </c>
      <c r="N145" s="101">
        <f t="shared" si="21"/>
        <v>36</v>
      </c>
      <c r="O145" s="180" t="str">
        <f t="shared" si="15"/>
        <v>T.J. Sokol Hodonín</v>
      </c>
      <c r="P145" s="180"/>
      <c r="Q145" s="101">
        <f t="shared" si="22"/>
        <v>59</v>
      </c>
      <c r="R145" s="101">
        <f t="shared" si="16"/>
        <v>1051068005</v>
      </c>
      <c r="S145" s="180" t="str">
        <f t="shared" si="17"/>
        <v>Kocmánek Šimon</v>
      </c>
      <c r="T145" s="180" t="str">
        <f t="shared" si="23"/>
        <v>T.J. Sokol Hodonín</v>
      </c>
      <c r="V145" s="101" t="e">
        <f t="shared" si="24"/>
        <v>#REF!</v>
      </c>
      <c r="W145" s="101" t="e">
        <f t="shared" si="25"/>
        <v>#REF!</v>
      </c>
      <c r="Y145" s="101" t="e">
        <f t="shared" si="26"/>
        <v>#REF!</v>
      </c>
      <c r="Z145" s="180" t="e">
        <f t="shared" si="27"/>
        <v>#REF!</v>
      </c>
      <c r="AA145" s="180" t="e">
        <f t="shared" si="28"/>
        <v>#REF!</v>
      </c>
      <c r="AB145" s="183">
        <f t="shared" si="35"/>
        <v>59</v>
      </c>
      <c r="AC145" s="183" t="e">
        <f t="shared" si="36"/>
        <v>#REF!</v>
      </c>
      <c r="AD145" s="183" t="e">
        <f t="shared" si="37"/>
        <v>#REF!</v>
      </c>
      <c r="AE145" s="182" t="e">
        <f t="shared" si="29"/>
        <v>#REF!</v>
      </c>
      <c r="AF145" s="182" t="e">
        <f t="shared" si="30"/>
        <v>#REF!</v>
      </c>
      <c r="AG145" s="183" t="e">
        <f t="shared" si="31"/>
        <v>#REF!</v>
      </c>
      <c r="AH145" s="21" t="e">
        <f t="shared" si="32"/>
        <v>#REF!</v>
      </c>
      <c r="AI145" s="21" t="e">
        <f t="shared" si="33"/>
        <v>#REF!</v>
      </c>
      <c r="AJ145" s="183" t="e">
        <f t="shared" si="34"/>
        <v>#REF!</v>
      </c>
    </row>
    <row r="146" spans="2:36">
      <c r="B146" s="21">
        <f>'Rozdělení do hmotností'!A127</f>
        <v>6</v>
      </c>
      <c r="C146" s="21" t="str">
        <f>'Rozdělení do hmotností'!B127</f>
        <v>žák</v>
      </c>
      <c r="D146" s="21">
        <f>'Rozdělení do hmotností'!C127</f>
        <v>68</v>
      </c>
      <c r="E146" s="101" t="str">
        <f>'Rozdělení do hmotností'!I127</f>
        <v>ř.ř.</v>
      </c>
      <c r="F146" s="180" t="str">
        <f>'Rozdělení do hmotností'!D127</f>
        <v>Lapač Jan</v>
      </c>
      <c r="G146" s="183" t="str">
        <f>'Rozdělení do hmotností'!E127</f>
        <v>Ostr.</v>
      </c>
      <c r="I146" s="101">
        <f t="shared" si="18"/>
        <v>5</v>
      </c>
      <c r="J146" s="101">
        <f t="shared" si="19"/>
        <v>105</v>
      </c>
      <c r="L146" s="101">
        <f t="shared" si="20"/>
        <v>1</v>
      </c>
      <c r="N146" s="101">
        <f t="shared" si="21"/>
        <v>43</v>
      </c>
      <c r="O146" s="180" t="str">
        <f t="shared" si="15"/>
        <v>T.J. Sokol Moravská Ostrava II.</v>
      </c>
      <c r="P146" s="180"/>
      <c r="Q146" s="101">
        <f t="shared" si="22"/>
        <v>60</v>
      </c>
      <c r="R146" s="101">
        <f t="shared" si="16"/>
        <v>1051068006</v>
      </c>
      <c r="S146" s="180" t="str">
        <f t="shared" si="17"/>
        <v>Lapač Jan</v>
      </c>
      <c r="T146" s="180" t="str">
        <f t="shared" si="23"/>
        <v>T.J. Sokol Moravská Ostrava II.</v>
      </c>
      <c r="V146" s="101" t="e">
        <f t="shared" si="24"/>
        <v>#REF!</v>
      </c>
      <c r="W146" s="101" t="e">
        <f t="shared" si="25"/>
        <v>#REF!</v>
      </c>
      <c r="Y146" s="101" t="e">
        <f t="shared" si="26"/>
        <v>#REF!</v>
      </c>
      <c r="Z146" s="180" t="e">
        <f t="shared" si="27"/>
        <v>#REF!</v>
      </c>
      <c r="AA146" s="180" t="e">
        <f t="shared" si="28"/>
        <v>#REF!</v>
      </c>
      <c r="AB146" s="183">
        <f t="shared" si="35"/>
        <v>60</v>
      </c>
      <c r="AC146" s="183" t="e">
        <f t="shared" si="36"/>
        <v>#REF!</v>
      </c>
      <c r="AD146" s="183" t="e">
        <f t="shared" si="37"/>
        <v>#REF!</v>
      </c>
      <c r="AE146" s="182" t="e">
        <f t="shared" si="29"/>
        <v>#REF!</v>
      </c>
      <c r="AF146" s="182" t="e">
        <f t="shared" si="30"/>
        <v>#REF!</v>
      </c>
      <c r="AG146" s="183" t="e">
        <f t="shared" si="31"/>
        <v>#REF!</v>
      </c>
      <c r="AH146" s="21" t="e">
        <f t="shared" si="32"/>
        <v>#REF!</v>
      </c>
      <c r="AI146" s="21" t="e">
        <f t="shared" si="33"/>
        <v>#REF!</v>
      </c>
      <c r="AJ146" s="183" t="e">
        <f t="shared" si="34"/>
        <v>#REF!</v>
      </c>
    </row>
    <row r="147" spans="2:36">
      <c r="B147" s="21">
        <f>'Rozdělení do hmotností'!A128</f>
        <v>7</v>
      </c>
      <c r="C147" s="21" t="str">
        <f>'Rozdělení do hmotností'!B128</f>
        <v>žák</v>
      </c>
      <c r="D147" s="21">
        <f>'Rozdělení do hmotností'!C128</f>
        <v>68</v>
      </c>
      <c r="E147" s="101" t="str">
        <f>'Rozdělení do hmotností'!I128</f>
        <v>ř.ř.</v>
      </c>
      <c r="F147" s="180" t="str">
        <f>'Rozdělení do hmotností'!D128</f>
        <v>Ligęza Kacper</v>
      </c>
      <c r="G147" s="183" t="str">
        <f>'Rozdělení do hmotností'!E128</f>
        <v>Racib.</v>
      </c>
      <c r="I147" s="101">
        <f t="shared" si="18"/>
        <v>5</v>
      </c>
      <c r="J147" s="101">
        <f t="shared" si="19"/>
        <v>105</v>
      </c>
      <c r="L147" s="101">
        <f t="shared" si="20"/>
        <v>1</v>
      </c>
      <c r="N147" s="101">
        <f t="shared" si="21"/>
        <v>71</v>
      </c>
      <c r="O147" s="180" t="str">
        <f t="shared" si="15"/>
        <v>MKZ Unia Raciborz - POL</v>
      </c>
      <c r="P147" s="180"/>
      <c r="Q147" s="101">
        <f t="shared" si="22"/>
        <v>61</v>
      </c>
      <c r="R147" s="101">
        <f t="shared" si="16"/>
        <v>1051068007</v>
      </c>
      <c r="S147" s="180" t="str">
        <f t="shared" si="17"/>
        <v>Ligęza Kacper</v>
      </c>
      <c r="T147" s="180" t="str">
        <f t="shared" si="23"/>
        <v>MKZ Unia Raciborz - POL</v>
      </c>
      <c r="V147" s="101" t="e">
        <f t="shared" si="24"/>
        <v>#REF!</v>
      </c>
      <c r="W147" s="101" t="e">
        <f t="shared" si="25"/>
        <v>#REF!</v>
      </c>
      <c r="Y147" s="101" t="e">
        <f t="shared" si="26"/>
        <v>#REF!</v>
      </c>
      <c r="Z147" s="180" t="e">
        <f t="shared" si="27"/>
        <v>#REF!</v>
      </c>
      <c r="AA147" s="180" t="e">
        <f t="shared" si="28"/>
        <v>#REF!</v>
      </c>
      <c r="AB147" s="183">
        <f t="shared" si="35"/>
        <v>61</v>
      </c>
      <c r="AC147" s="183" t="e">
        <f t="shared" si="36"/>
        <v>#REF!</v>
      </c>
      <c r="AD147" s="183" t="e">
        <f t="shared" si="37"/>
        <v>#REF!</v>
      </c>
      <c r="AE147" s="182" t="e">
        <f t="shared" si="29"/>
        <v>#REF!</v>
      </c>
      <c r="AF147" s="182" t="e">
        <f t="shared" si="30"/>
        <v>#REF!</v>
      </c>
      <c r="AG147" s="183" t="e">
        <f t="shared" si="31"/>
        <v>#REF!</v>
      </c>
      <c r="AH147" s="21" t="e">
        <f t="shared" si="32"/>
        <v>#REF!</v>
      </c>
      <c r="AI147" s="21" t="e">
        <f t="shared" si="33"/>
        <v>#REF!</v>
      </c>
      <c r="AJ147" s="183" t="e">
        <f t="shared" si="34"/>
        <v>#REF!</v>
      </c>
    </row>
    <row r="148" spans="2:36">
      <c r="B148" s="21">
        <f>'Rozdělení do hmotností'!A129</f>
        <v>8</v>
      </c>
      <c r="C148" s="21" t="str">
        <f>'Rozdělení do hmotností'!B129</f>
        <v>žák</v>
      </c>
      <c r="D148" s="21">
        <f>'Rozdělení do hmotností'!C129</f>
        <v>68</v>
      </c>
      <c r="E148" s="101" t="str">
        <f>'Rozdělení do hmotností'!I129</f>
        <v>ř.ř.</v>
      </c>
      <c r="F148" s="180" t="str">
        <f>'Rozdělení do hmotností'!D129</f>
        <v>Kotlořík Jan</v>
      </c>
      <c r="G148" s="183" t="str">
        <f>'Rozdělení do hmotností'!E129</f>
        <v>Hod.</v>
      </c>
      <c r="I148" s="101">
        <f t="shared" si="18"/>
        <v>5</v>
      </c>
      <c r="J148" s="101">
        <f t="shared" si="19"/>
        <v>105</v>
      </c>
      <c r="L148" s="101">
        <f t="shared" si="20"/>
        <v>1</v>
      </c>
      <c r="N148" s="101">
        <f t="shared" si="21"/>
        <v>36</v>
      </c>
      <c r="O148" s="180" t="str">
        <f t="shared" si="15"/>
        <v>T.J. Sokol Hodonín</v>
      </c>
      <c r="P148" s="180"/>
      <c r="Q148" s="101">
        <f t="shared" si="22"/>
        <v>62</v>
      </c>
      <c r="R148" s="101">
        <f t="shared" si="16"/>
        <v>1051068008</v>
      </c>
      <c r="S148" s="180" t="str">
        <f t="shared" si="17"/>
        <v>Kotlořík Jan</v>
      </c>
      <c r="T148" s="180" t="str">
        <f t="shared" si="23"/>
        <v>T.J. Sokol Hodonín</v>
      </c>
      <c r="V148" s="101" t="e">
        <f t="shared" si="24"/>
        <v>#REF!</v>
      </c>
      <c r="W148" s="101" t="e">
        <f t="shared" si="25"/>
        <v>#REF!</v>
      </c>
      <c r="Y148" s="101" t="e">
        <f t="shared" si="26"/>
        <v>#REF!</v>
      </c>
      <c r="Z148" s="180" t="e">
        <f t="shared" si="27"/>
        <v>#REF!</v>
      </c>
      <c r="AA148" s="180" t="e">
        <f t="shared" si="28"/>
        <v>#REF!</v>
      </c>
      <c r="AB148" s="183">
        <f t="shared" si="35"/>
        <v>62</v>
      </c>
      <c r="AC148" s="183" t="e">
        <f t="shared" si="36"/>
        <v>#REF!</v>
      </c>
      <c r="AD148" s="183" t="e">
        <f t="shared" si="37"/>
        <v>#REF!</v>
      </c>
      <c r="AE148" s="182" t="e">
        <f t="shared" si="29"/>
        <v>#REF!</v>
      </c>
      <c r="AF148" s="182" t="e">
        <f t="shared" si="30"/>
        <v>#REF!</v>
      </c>
      <c r="AG148" s="183" t="e">
        <f t="shared" si="31"/>
        <v>#REF!</v>
      </c>
      <c r="AH148" s="21" t="e">
        <f t="shared" si="32"/>
        <v>#REF!</v>
      </c>
      <c r="AI148" s="21" t="e">
        <f t="shared" si="33"/>
        <v>#REF!</v>
      </c>
      <c r="AJ148" s="183" t="e">
        <f t="shared" si="34"/>
        <v>#REF!</v>
      </c>
    </row>
    <row r="149" spans="2:36">
      <c r="B149" s="21">
        <f>'Rozdělení do hmotností'!A130</f>
        <v>9</v>
      </c>
      <c r="C149" s="21" t="str">
        <f>'Rozdělení do hmotností'!B130</f>
        <v>žák</v>
      </c>
      <c r="D149" s="21">
        <f>'Rozdělení do hmotností'!C130</f>
        <v>68</v>
      </c>
      <c r="E149" s="101" t="str">
        <f>'Rozdělení do hmotností'!I130</f>
        <v>ř.ř.</v>
      </c>
      <c r="F149" s="180" t="str">
        <f>'Rozdělení do hmotností'!D130</f>
        <v>Žák Vítězslav</v>
      </c>
      <c r="G149" s="183" t="str">
        <f>'Rozdělení do hmotností'!E130</f>
        <v>H.Brod</v>
      </c>
      <c r="I149" s="101">
        <f t="shared" si="18"/>
        <v>5</v>
      </c>
      <c r="J149" s="101">
        <f t="shared" si="19"/>
        <v>105</v>
      </c>
      <c r="L149" s="101">
        <f t="shared" si="20"/>
        <v>1</v>
      </c>
      <c r="N149" s="101">
        <f t="shared" si="21"/>
        <v>28</v>
      </c>
      <c r="O149" s="180" t="str">
        <f t="shared" si="15"/>
        <v>TJ Jiskra Havlíčkův Brod</v>
      </c>
      <c r="P149" s="180"/>
      <c r="Q149" s="101">
        <f t="shared" si="22"/>
        <v>63</v>
      </c>
      <c r="R149" s="101">
        <f t="shared" si="16"/>
        <v>1051068009</v>
      </c>
      <c r="S149" s="180" t="str">
        <f t="shared" si="17"/>
        <v>Žák Vítězslav</v>
      </c>
      <c r="T149" s="180" t="str">
        <f t="shared" si="23"/>
        <v>TJ Jiskra Havlíčkův Brod</v>
      </c>
      <c r="V149" s="101" t="e">
        <f t="shared" si="24"/>
        <v>#REF!</v>
      </c>
      <c r="W149" s="101" t="e">
        <f t="shared" si="25"/>
        <v>#REF!</v>
      </c>
      <c r="Y149" s="101" t="e">
        <f t="shared" si="26"/>
        <v>#REF!</v>
      </c>
      <c r="Z149" s="180" t="e">
        <f t="shared" si="27"/>
        <v>#REF!</v>
      </c>
      <c r="AA149" s="180" t="e">
        <f t="shared" si="28"/>
        <v>#REF!</v>
      </c>
      <c r="AB149" s="183">
        <f t="shared" si="35"/>
        <v>63</v>
      </c>
      <c r="AC149" s="183" t="e">
        <f t="shared" si="36"/>
        <v>#REF!</v>
      </c>
      <c r="AD149" s="183" t="e">
        <f t="shared" si="37"/>
        <v>#REF!</v>
      </c>
      <c r="AE149" s="182" t="e">
        <f t="shared" si="29"/>
        <v>#REF!</v>
      </c>
      <c r="AF149" s="182" t="e">
        <f t="shared" si="30"/>
        <v>#REF!</v>
      </c>
      <c r="AG149" s="183" t="e">
        <f t="shared" si="31"/>
        <v>#REF!</v>
      </c>
      <c r="AH149" s="21" t="e">
        <f t="shared" si="32"/>
        <v>#REF!</v>
      </c>
      <c r="AI149" s="21" t="e">
        <f t="shared" si="33"/>
        <v>#REF!</v>
      </c>
      <c r="AJ149" s="183" t="e">
        <f t="shared" si="34"/>
        <v>#REF!</v>
      </c>
    </row>
    <row r="150" spans="2:36">
      <c r="B150" s="21">
        <f>'Rozdělení do hmotností'!A131</f>
        <v>10</v>
      </c>
      <c r="C150" s="21" t="str">
        <f>'Rozdělení do hmotností'!B131</f>
        <v>žák</v>
      </c>
      <c r="D150" s="21">
        <f>'Rozdělení do hmotností'!C131</f>
        <v>68</v>
      </c>
      <c r="E150" s="101" t="str">
        <f>'Rozdělení do hmotností'!I131</f>
        <v>ř.ř.</v>
      </c>
      <c r="F150" s="180" t="str">
        <f>'Rozdělení do hmotností'!D131</f>
        <v>Hanzel Brůno</v>
      </c>
      <c r="G150" s="183" t="str">
        <f>'Rozdělení do hmotností'!E131</f>
        <v>Krn.</v>
      </c>
      <c r="I150" s="101">
        <f t="shared" si="18"/>
        <v>5</v>
      </c>
      <c r="J150" s="101">
        <f t="shared" si="19"/>
        <v>105</v>
      </c>
      <c r="L150" s="101">
        <f t="shared" si="20"/>
        <v>1</v>
      </c>
      <c r="N150" s="101">
        <f t="shared" si="21"/>
        <v>44</v>
      </c>
      <c r="O150" s="180" t="str">
        <f t="shared" si="15"/>
        <v>TJ Lokomotiva Krnov</v>
      </c>
      <c r="P150" s="180"/>
      <c r="Q150" s="101">
        <f t="shared" si="22"/>
        <v>64</v>
      </c>
      <c r="R150" s="101">
        <f t="shared" si="16"/>
        <v>1051068010</v>
      </c>
      <c r="S150" s="180" t="str">
        <f t="shared" si="17"/>
        <v>Hanzel Brůno</v>
      </c>
      <c r="T150" s="180" t="str">
        <f t="shared" si="23"/>
        <v>TJ Lokomotiva Krnov</v>
      </c>
      <c r="V150" s="101" t="e">
        <f t="shared" si="24"/>
        <v>#REF!</v>
      </c>
      <c r="W150" s="101" t="e">
        <f t="shared" si="25"/>
        <v>#REF!</v>
      </c>
      <c r="Y150" s="101" t="e">
        <f t="shared" si="26"/>
        <v>#REF!</v>
      </c>
      <c r="Z150" s="180" t="e">
        <f t="shared" si="27"/>
        <v>#REF!</v>
      </c>
      <c r="AA150" s="180" t="e">
        <f t="shared" si="28"/>
        <v>#REF!</v>
      </c>
      <c r="AB150" s="183">
        <f t="shared" si="35"/>
        <v>64</v>
      </c>
      <c r="AC150" s="183" t="e">
        <f t="shared" si="36"/>
        <v>#REF!</v>
      </c>
      <c r="AD150" s="183" t="e">
        <f t="shared" si="37"/>
        <v>#REF!</v>
      </c>
      <c r="AE150" s="182" t="e">
        <f t="shared" si="29"/>
        <v>#REF!</v>
      </c>
      <c r="AF150" s="182" t="e">
        <f t="shared" si="30"/>
        <v>#REF!</v>
      </c>
      <c r="AG150" s="183" t="e">
        <f t="shared" si="31"/>
        <v>#REF!</v>
      </c>
      <c r="AH150" s="21" t="e">
        <f t="shared" si="32"/>
        <v>#REF!</v>
      </c>
      <c r="AI150" s="21" t="e">
        <f t="shared" si="33"/>
        <v>#REF!</v>
      </c>
      <c r="AJ150" s="183" t="e">
        <f t="shared" si="34"/>
        <v>#REF!</v>
      </c>
    </row>
    <row r="151" spans="2:36">
      <c r="B151" s="21">
        <f>'Rozdělení do hmotností'!A132</f>
        <v>1</v>
      </c>
      <c r="C151" s="21" t="str">
        <f>'Rozdělení do hmotností'!B132</f>
        <v>žák</v>
      </c>
      <c r="D151" s="21">
        <f>'Rozdělení do hmotností'!C132</f>
        <v>75</v>
      </c>
      <c r="E151" s="101" t="str">
        <f>'Rozdělení do hmotností'!I132</f>
        <v>ř.ř.</v>
      </c>
      <c r="F151" s="180" t="str">
        <f>'Rozdělení do hmotností'!D132</f>
        <v>Crossan Adam</v>
      </c>
      <c r="G151" s="183" t="str">
        <f>'Rozdělení do hmotností'!E132</f>
        <v>Olymp</v>
      </c>
      <c r="I151" s="101">
        <f t="shared" si="18"/>
        <v>5</v>
      </c>
      <c r="J151" s="101">
        <f t="shared" si="19"/>
        <v>105</v>
      </c>
      <c r="L151" s="101">
        <f t="shared" si="20"/>
        <v>1</v>
      </c>
      <c r="N151" s="101">
        <f t="shared" si="21"/>
        <v>3</v>
      </c>
      <c r="O151" s="180" t="str">
        <f t="shared" ref="O151:O214" si="38">IF(G151="","",(INDEX($M$1:$M$80,N151)))</f>
        <v>TJ PSK Olymp Praha</v>
      </c>
      <c r="P151" s="180"/>
      <c r="Q151" s="101">
        <f t="shared" si="22"/>
        <v>65</v>
      </c>
      <c r="R151" s="101">
        <f t="shared" ref="R151:R214" si="39">IF(J151=$J$83,$R$83,(((J151*10+L151)*1000+D151)*1000+B151))</f>
        <v>1051075001</v>
      </c>
      <c r="S151" s="180" t="str">
        <f t="shared" ref="S151:S214" si="40">IF(R151=$R$83,"",(F151))</f>
        <v>Crossan Adam</v>
      </c>
      <c r="T151" s="180" t="str">
        <f t="shared" si="23"/>
        <v>TJ PSK Olymp Praha</v>
      </c>
      <c r="V151" s="101" t="e">
        <f t="shared" si="24"/>
        <v>#REF!</v>
      </c>
      <c r="W151" s="101" t="e">
        <f t="shared" si="25"/>
        <v>#REF!</v>
      </c>
      <c r="Y151" s="101" t="e">
        <f t="shared" si="26"/>
        <v>#REF!</v>
      </c>
      <c r="Z151" s="180" t="e">
        <f t="shared" si="27"/>
        <v>#REF!</v>
      </c>
      <c r="AA151" s="180" t="e">
        <f t="shared" si="28"/>
        <v>#REF!</v>
      </c>
      <c r="AB151" s="183">
        <f t="shared" si="35"/>
        <v>65</v>
      </c>
      <c r="AC151" s="183" t="e">
        <f t="shared" si="36"/>
        <v>#REF!</v>
      </c>
      <c r="AD151" s="183" t="e">
        <f t="shared" si="37"/>
        <v>#REF!</v>
      </c>
      <c r="AE151" s="182" t="e">
        <f t="shared" si="29"/>
        <v>#REF!</v>
      </c>
      <c r="AF151" s="182" t="e">
        <f t="shared" si="30"/>
        <v>#REF!</v>
      </c>
      <c r="AG151" s="183" t="e">
        <f t="shared" si="31"/>
        <v>#REF!</v>
      </c>
      <c r="AH151" s="21" t="e">
        <f t="shared" si="32"/>
        <v>#REF!</v>
      </c>
      <c r="AI151" s="21" t="e">
        <f t="shared" si="33"/>
        <v>#REF!</v>
      </c>
      <c r="AJ151" s="183" t="e">
        <f t="shared" si="34"/>
        <v>#REF!</v>
      </c>
    </row>
    <row r="152" spans="2:36">
      <c r="B152" s="21">
        <f>'Rozdělení do hmotností'!A133</f>
        <v>2</v>
      </c>
      <c r="C152" s="21" t="str">
        <f>'Rozdělení do hmotností'!B133</f>
        <v>žák</v>
      </c>
      <c r="D152" s="21">
        <f>'Rozdělení do hmotností'!C133</f>
        <v>75</v>
      </c>
      <c r="E152" s="101" t="str">
        <f>'Rozdělení do hmotností'!I133</f>
        <v>ř.ř.</v>
      </c>
      <c r="F152" s="180" t="str">
        <f>'Rozdělení do hmotností'!D133</f>
        <v>Šifalda Petr</v>
      </c>
      <c r="G152" s="183" t="str">
        <f>'Rozdělení do hmotností'!E133</f>
        <v>Krn.</v>
      </c>
      <c r="I152" s="101">
        <f t="shared" ref="I152:I215" si="41">IF(C152="","",(MATCH(C152,$B$10:$B$25,0)))</f>
        <v>5</v>
      </c>
      <c r="J152" s="101">
        <f t="shared" ref="J152:J215" si="42">IF(F152="",$J$83,(INDEX($E$10:$E$25,I152)))</f>
        <v>105</v>
      </c>
      <c r="L152" s="101">
        <f t="shared" ref="L152:L215" si="43">IF(E152="","",(MATCH(E152,$B$27:$B$28,0)))</f>
        <v>1</v>
      </c>
      <c r="N152" s="101">
        <f t="shared" ref="N152:N215" si="44">IF(G152="","",(MATCH(G152,$L$1:$L$80,0)))</f>
        <v>44</v>
      </c>
      <c r="O152" s="180" t="str">
        <f t="shared" si="38"/>
        <v>TJ Lokomotiva Krnov</v>
      </c>
      <c r="P152" s="180"/>
      <c r="Q152" s="101">
        <f t="shared" ref="Q152:Q215" si="45">Q151+1</f>
        <v>66</v>
      </c>
      <c r="R152" s="101">
        <f t="shared" si="39"/>
        <v>1051075002</v>
      </c>
      <c r="S152" s="180" t="str">
        <f t="shared" si="40"/>
        <v>Šifalda Petr</v>
      </c>
      <c r="T152" s="180" t="str">
        <f t="shared" ref="T152:T215" si="46">IF(R152=$R$83,"",(O152))</f>
        <v>TJ Lokomotiva Krnov</v>
      </c>
      <c r="V152" s="101" t="e">
        <f t="shared" ref="V152:V215" si="47">IF(R152=$R$83,"",(MATCH(W152,$R$87:$R$486,0)))</f>
        <v>#REF!</v>
      </c>
      <c r="W152" s="101" t="e">
        <f t="shared" ref="W152:W215" si="48">IF(R152=$R$83,"",(SMALL($R$87:$R$486,Q152)))</f>
        <v>#REF!</v>
      </c>
      <c r="Y152" s="101" t="e">
        <f t="shared" ref="Y152:Y215" si="49">IF(W152="","",(INDEX($R$87:$R$486,V152,0)))</f>
        <v>#REF!</v>
      </c>
      <c r="Z152" s="180" t="e">
        <f t="shared" ref="Z152:Z215" si="50">IF(W152="","",(INDEX($S$87:$S$486,V152,0)))</f>
        <v>#REF!</v>
      </c>
      <c r="AA152" s="180" t="e">
        <f t="shared" ref="AA152:AA215" si="51">IF(W152="","",(INDEX($T$87:$T$486,V152,0)))</f>
        <v>#REF!</v>
      </c>
      <c r="AB152" s="183">
        <f t="shared" si="35"/>
        <v>66</v>
      </c>
      <c r="AC152" s="183" t="e">
        <f t="shared" si="36"/>
        <v>#REF!</v>
      </c>
      <c r="AD152" s="183" t="e">
        <f t="shared" si="37"/>
        <v>#REF!</v>
      </c>
      <c r="AE152" s="182" t="e">
        <f t="shared" ref="AE152:AE215" si="52">IF(W152="","",(MID(Z152,1,AC152-1)))</f>
        <v>#REF!</v>
      </c>
      <c r="AF152" s="182" t="e">
        <f t="shared" ref="AF152:AF215" si="53">IF(W152="","",(MID(Z152,AC152+1,AD152-AC152)))</f>
        <v>#REF!</v>
      </c>
      <c r="AG152" s="183" t="e">
        <f t="shared" ref="AG152:AG215" si="54">IF(W152="","",(E152))</f>
        <v>#REF!</v>
      </c>
      <c r="AH152" s="21" t="e">
        <f t="shared" ref="AH152:AH215" si="55">IF(W152="","",(C152))</f>
        <v>#REF!</v>
      </c>
      <c r="AI152" s="21" t="e">
        <f t="shared" ref="AI152:AI215" si="56">IF(W152="","",(D152))</f>
        <v>#REF!</v>
      </c>
      <c r="AJ152" s="183" t="e">
        <f t="shared" ref="AJ152:AJ215" si="57">IF(W152="","",(IF((MATCH(AH152,$AH$58:$AH$73,0))&gt;12,1,2)))</f>
        <v>#REF!</v>
      </c>
    </row>
    <row r="153" spans="2:36">
      <c r="B153" s="21">
        <f>'Rozdělení do hmotností'!A134</f>
        <v>1</v>
      </c>
      <c r="C153" s="21" t="str">
        <f>'Rozdělení do hmotností'!B134</f>
        <v>žák</v>
      </c>
      <c r="D153" s="21">
        <f>'Rozdělení do hmotností'!C134</f>
        <v>85</v>
      </c>
      <c r="E153" s="101" t="str">
        <f>'Rozdělení do hmotností'!I134</f>
        <v>ř.ř.</v>
      </c>
      <c r="F153" s="180" t="str">
        <f>'Rozdělení do hmotností'!D134</f>
        <v>Ołenczyn Kacper</v>
      </c>
      <c r="G153" s="183" t="str">
        <f>'Rozdělení do hmotností'!E134</f>
        <v>Racib.</v>
      </c>
      <c r="I153" s="101">
        <f t="shared" si="41"/>
        <v>5</v>
      </c>
      <c r="J153" s="101">
        <f t="shared" si="42"/>
        <v>105</v>
      </c>
      <c r="L153" s="101">
        <f t="shared" si="43"/>
        <v>1</v>
      </c>
      <c r="N153" s="101">
        <f t="shared" si="44"/>
        <v>71</v>
      </c>
      <c r="O153" s="180" t="str">
        <f t="shared" si="38"/>
        <v>MKZ Unia Raciborz - POL</v>
      </c>
      <c r="P153" s="180"/>
      <c r="Q153" s="101">
        <f t="shared" si="45"/>
        <v>67</v>
      </c>
      <c r="R153" s="101">
        <f t="shared" si="39"/>
        <v>1051085001</v>
      </c>
      <c r="S153" s="180" t="str">
        <f t="shared" si="40"/>
        <v>Ołenczyn Kacper</v>
      </c>
      <c r="T153" s="180" t="str">
        <f t="shared" si="46"/>
        <v>MKZ Unia Raciborz - POL</v>
      </c>
      <c r="V153" s="101" t="e">
        <f t="shared" si="47"/>
        <v>#REF!</v>
      </c>
      <c r="W153" s="101" t="e">
        <f t="shared" si="48"/>
        <v>#REF!</v>
      </c>
      <c r="Y153" s="101" t="e">
        <f t="shared" si="49"/>
        <v>#REF!</v>
      </c>
      <c r="Z153" s="180" t="e">
        <f t="shared" si="50"/>
        <v>#REF!</v>
      </c>
      <c r="AA153" s="180" t="e">
        <f t="shared" si="51"/>
        <v>#REF!</v>
      </c>
      <c r="AB153" s="183">
        <f t="shared" ref="AB153:AB216" si="58">AB152+1</f>
        <v>67</v>
      </c>
      <c r="AC153" s="183" t="e">
        <f t="shared" ref="AC153:AC216" si="59">IF(W153="","",(FIND(" ",Z153,1)))</f>
        <v>#REF!</v>
      </c>
      <c r="AD153" s="183" t="e">
        <f t="shared" ref="AD153:AD216" si="60">IF(W153="","",(LEN(Z153)))</f>
        <v>#REF!</v>
      </c>
      <c r="AE153" s="182" t="e">
        <f t="shared" si="52"/>
        <v>#REF!</v>
      </c>
      <c r="AF153" s="182" t="e">
        <f t="shared" si="53"/>
        <v>#REF!</v>
      </c>
      <c r="AG153" s="183" t="e">
        <f t="shared" si="54"/>
        <v>#REF!</v>
      </c>
      <c r="AH153" s="21" t="e">
        <f t="shared" si="55"/>
        <v>#REF!</v>
      </c>
      <c r="AI153" s="21" t="e">
        <f t="shared" si="56"/>
        <v>#REF!</v>
      </c>
      <c r="AJ153" s="183" t="e">
        <f t="shared" si="57"/>
        <v>#REF!</v>
      </c>
    </row>
    <row r="154" spans="2:36">
      <c r="B154" s="21">
        <f>'Rozdělení do hmotností'!A135</f>
        <v>2</v>
      </c>
      <c r="C154" s="21" t="str">
        <f>'Rozdělení do hmotností'!B135</f>
        <v>žák</v>
      </c>
      <c r="D154" s="21">
        <f>'Rozdělení do hmotností'!C135</f>
        <v>85</v>
      </c>
      <c r="E154" s="101" t="str">
        <f>'Rozdělení do hmotností'!I135</f>
        <v>ř.ř.</v>
      </c>
      <c r="F154" s="180" t="str">
        <f>'Rozdělení do hmotností'!D135</f>
        <v>Letocha Tadeáš</v>
      </c>
      <c r="G154" s="183" t="str">
        <f>'Rozdělení do hmotností'!E135</f>
        <v>Hod.</v>
      </c>
      <c r="I154" s="101">
        <f t="shared" si="41"/>
        <v>5</v>
      </c>
      <c r="J154" s="101">
        <f t="shared" si="42"/>
        <v>105</v>
      </c>
      <c r="L154" s="101">
        <f t="shared" si="43"/>
        <v>1</v>
      </c>
      <c r="N154" s="101">
        <f t="shared" si="44"/>
        <v>36</v>
      </c>
      <c r="O154" s="180" t="str">
        <f t="shared" si="38"/>
        <v>T.J. Sokol Hodonín</v>
      </c>
      <c r="P154" s="180"/>
      <c r="Q154" s="101">
        <f t="shared" si="45"/>
        <v>68</v>
      </c>
      <c r="R154" s="101">
        <f t="shared" si="39"/>
        <v>1051085002</v>
      </c>
      <c r="S154" s="180" t="str">
        <f t="shared" si="40"/>
        <v>Letocha Tadeáš</v>
      </c>
      <c r="T154" s="180" t="str">
        <f t="shared" si="46"/>
        <v>T.J. Sokol Hodonín</v>
      </c>
      <c r="V154" s="101" t="e">
        <f t="shared" si="47"/>
        <v>#REF!</v>
      </c>
      <c r="W154" s="101" t="e">
        <f t="shared" si="48"/>
        <v>#REF!</v>
      </c>
      <c r="Y154" s="101" t="e">
        <f t="shared" si="49"/>
        <v>#REF!</v>
      </c>
      <c r="Z154" s="180" t="e">
        <f t="shared" si="50"/>
        <v>#REF!</v>
      </c>
      <c r="AA154" s="180" t="e">
        <f t="shared" si="51"/>
        <v>#REF!</v>
      </c>
      <c r="AB154" s="183">
        <f t="shared" si="58"/>
        <v>68</v>
      </c>
      <c r="AC154" s="183" t="e">
        <f t="shared" si="59"/>
        <v>#REF!</v>
      </c>
      <c r="AD154" s="183" t="e">
        <f t="shared" si="60"/>
        <v>#REF!</v>
      </c>
      <c r="AE154" s="182" t="e">
        <f t="shared" si="52"/>
        <v>#REF!</v>
      </c>
      <c r="AF154" s="182" t="e">
        <f t="shared" si="53"/>
        <v>#REF!</v>
      </c>
      <c r="AG154" s="183" t="e">
        <f t="shared" si="54"/>
        <v>#REF!</v>
      </c>
      <c r="AH154" s="21" t="e">
        <f t="shared" si="55"/>
        <v>#REF!</v>
      </c>
      <c r="AI154" s="21" t="e">
        <f t="shared" si="56"/>
        <v>#REF!</v>
      </c>
      <c r="AJ154" s="183" t="e">
        <f t="shared" si="57"/>
        <v>#REF!</v>
      </c>
    </row>
    <row r="155" spans="2:36">
      <c r="B155" s="21">
        <f>'Rozdělení do hmotností'!A136</f>
        <v>3</v>
      </c>
      <c r="C155" s="21" t="str">
        <f>'Rozdělení do hmotností'!B136</f>
        <v>žák</v>
      </c>
      <c r="D155" s="21">
        <f>'Rozdělení do hmotností'!C136</f>
        <v>85</v>
      </c>
      <c r="E155" s="101" t="str">
        <f>'Rozdělení do hmotností'!I136</f>
        <v>ř.ř.</v>
      </c>
      <c r="F155" s="180" t="str">
        <f>'Rozdělení do hmotností'!D136</f>
        <v>Kyselák David</v>
      </c>
      <c r="G155" s="183" t="str">
        <f>'Rozdělení do hmotností'!E136</f>
        <v>Olymp</v>
      </c>
      <c r="I155" s="101">
        <f t="shared" si="41"/>
        <v>5</v>
      </c>
      <c r="J155" s="101">
        <f t="shared" si="42"/>
        <v>105</v>
      </c>
      <c r="L155" s="101">
        <f t="shared" si="43"/>
        <v>1</v>
      </c>
      <c r="N155" s="101">
        <f t="shared" si="44"/>
        <v>3</v>
      </c>
      <c r="O155" s="180" t="str">
        <f t="shared" si="38"/>
        <v>TJ PSK Olymp Praha</v>
      </c>
      <c r="P155" s="180"/>
      <c r="Q155" s="101">
        <f t="shared" si="45"/>
        <v>69</v>
      </c>
      <c r="R155" s="101">
        <f t="shared" si="39"/>
        <v>1051085003</v>
      </c>
      <c r="S155" s="180" t="str">
        <f t="shared" si="40"/>
        <v>Kyselák David</v>
      </c>
      <c r="T155" s="180" t="str">
        <f t="shared" si="46"/>
        <v>TJ PSK Olymp Praha</v>
      </c>
      <c r="V155" s="101" t="e">
        <f t="shared" si="47"/>
        <v>#REF!</v>
      </c>
      <c r="W155" s="101" t="e">
        <f t="shared" si="48"/>
        <v>#REF!</v>
      </c>
      <c r="Y155" s="101" t="e">
        <f t="shared" si="49"/>
        <v>#REF!</v>
      </c>
      <c r="Z155" s="180" t="e">
        <f t="shared" si="50"/>
        <v>#REF!</v>
      </c>
      <c r="AA155" s="180" t="e">
        <f t="shared" si="51"/>
        <v>#REF!</v>
      </c>
      <c r="AB155" s="183">
        <f t="shared" si="58"/>
        <v>69</v>
      </c>
      <c r="AC155" s="183" t="e">
        <f t="shared" si="59"/>
        <v>#REF!</v>
      </c>
      <c r="AD155" s="183" t="e">
        <f t="shared" si="60"/>
        <v>#REF!</v>
      </c>
      <c r="AE155" s="182" t="e">
        <f t="shared" si="52"/>
        <v>#REF!</v>
      </c>
      <c r="AF155" s="182" t="e">
        <f t="shared" si="53"/>
        <v>#REF!</v>
      </c>
      <c r="AG155" s="183" t="e">
        <f t="shared" si="54"/>
        <v>#REF!</v>
      </c>
      <c r="AH155" s="21" t="e">
        <f t="shared" si="55"/>
        <v>#REF!</v>
      </c>
      <c r="AI155" s="21" t="e">
        <f t="shared" si="56"/>
        <v>#REF!</v>
      </c>
      <c r="AJ155" s="183" t="e">
        <f t="shared" si="57"/>
        <v>#REF!</v>
      </c>
    </row>
    <row r="156" spans="2:36">
      <c r="B156" s="21">
        <f>'Rozdělení do hmotností'!A137</f>
        <v>1</v>
      </c>
      <c r="C156" s="21" t="str">
        <f>'Rozdělení do hmotností'!B137</f>
        <v>kad</v>
      </c>
      <c r="D156" s="21">
        <f>'Rozdělení do hmotností'!C137</f>
        <v>48</v>
      </c>
      <c r="E156" s="101" t="str">
        <f>'Rozdělení do hmotností'!I137</f>
        <v>ř.ř.</v>
      </c>
      <c r="F156" s="180" t="str">
        <f>'Rozdělení do hmotností'!D137</f>
        <v>Harca Alexandr</v>
      </c>
      <c r="G156" s="183" t="str">
        <f>'Rozdělení do hmotností'!E137</f>
        <v>Hod.</v>
      </c>
      <c r="I156" s="101">
        <f t="shared" si="41"/>
        <v>6</v>
      </c>
      <c r="J156" s="101">
        <f t="shared" si="42"/>
        <v>106</v>
      </c>
      <c r="L156" s="101">
        <f t="shared" si="43"/>
        <v>1</v>
      </c>
      <c r="N156" s="101">
        <f t="shared" si="44"/>
        <v>36</v>
      </c>
      <c r="O156" s="180" t="str">
        <f t="shared" si="38"/>
        <v>T.J. Sokol Hodonín</v>
      </c>
      <c r="P156" s="180"/>
      <c r="Q156" s="101">
        <f t="shared" si="45"/>
        <v>70</v>
      </c>
      <c r="R156" s="101">
        <f t="shared" si="39"/>
        <v>1061048001</v>
      </c>
      <c r="S156" s="180" t="str">
        <f t="shared" si="40"/>
        <v>Harca Alexandr</v>
      </c>
      <c r="T156" s="180" t="str">
        <f t="shared" si="46"/>
        <v>T.J. Sokol Hodonín</v>
      </c>
      <c r="V156" s="101" t="e">
        <f t="shared" si="47"/>
        <v>#REF!</v>
      </c>
      <c r="W156" s="101" t="e">
        <f t="shared" si="48"/>
        <v>#REF!</v>
      </c>
      <c r="Y156" s="101" t="e">
        <f t="shared" si="49"/>
        <v>#REF!</v>
      </c>
      <c r="Z156" s="180" t="e">
        <f t="shared" si="50"/>
        <v>#REF!</v>
      </c>
      <c r="AA156" s="180" t="e">
        <f t="shared" si="51"/>
        <v>#REF!</v>
      </c>
      <c r="AB156" s="183">
        <f t="shared" si="58"/>
        <v>70</v>
      </c>
      <c r="AC156" s="183" t="e">
        <f t="shared" si="59"/>
        <v>#REF!</v>
      </c>
      <c r="AD156" s="183" t="e">
        <f t="shared" si="60"/>
        <v>#REF!</v>
      </c>
      <c r="AE156" s="182" t="e">
        <f t="shared" si="52"/>
        <v>#REF!</v>
      </c>
      <c r="AF156" s="182" t="e">
        <f t="shared" si="53"/>
        <v>#REF!</v>
      </c>
      <c r="AG156" s="183" t="e">
        <f t="shared" si="54"/>
        <v>#REF!</v>
      </c>
      <c r="AH156" s="21" t="e">
        <f t="shared" si="55"/>
        <v>#REF!</v>
      </c>
      <c r="AI156" s="21" t="e">
        <f t="shared" si="56"/>
        <v>#REF!</v>
      </c>
      <c r="AJ156" s="183" t="e">
        <f t="shared" si="57"/>
        <v>#REF!</v>
      </c>
    </row>
    <row r="157" spans="2:36">
      <c r="B157" s="21">
        <f>'Rozdělení do hmotností'!A138</f>
        <v>1</v>
      </c>
      <c r="C157" s="21" t="str">
        <f>'Rozdělení do hmotností'!B138</f>
        <v>kad</v>
      </c>
      <c r="D157" s="21">
        <f>'Rozdělení do hmotností'!C138</f>
        <v>55</v>
      </c>
      <c r="E157" s="101" t="str">
        <f>'Rozdělení do hmotností'!I138</f>
        <v>ř.ř.</v>
      </c>
      <c r="F157" s="180" t="str">
        <f>'Rozdělení do hmotností'!D138</f>
        <v>Zvolánek Patrik</v>
      </c>
      <c r="G157" s="183" t="str">
        <f>'Rozdělení do hmotností'!E138</f>
        <v>H.Brod</v>
      </c>
      <c r="I157" s="101">
        <f t="shared" si="41"/>
        <v>6</v>
      </c>
      <c r="J157" s="101">
        <f t="shared" si="42"/>
        <v>106</v>
      </c>
      <c r="L157" s="101">
        <f t="shared" si="43"/>
        <v>1</v>
      </c>
      <c r="N157" s="101">
        <f t="shared" si="44"/>
        <v>28</v>
      </c>
      <c r="O157" s="180" t="str">
        <f t="shared" si="38"/>
        <v>TJ Jiskra Havlíčkův Brod</v>
      </c>
      <c r="P157" s="180"/>
      <c r="Q157" s="101">
        <f t="shared" si="45"/>
        <v>71</v>
      </c>
      <c r="R157" s="101">
        <f t="shared" si="39"/>
        <v>1061055001</v>
      </c>
      <c r="S157" s="180" t="str">
        <f t="shared" si="40"/>
        <v>Zvolánek Patrik</v>
      </c>
      <c r="T157" s="180" t="str">
        <f t="shared" si="46"/>
        <v>TJ Jiskra Havlíčkův Brod</v>
      </c>
      <c r="V157" s="101" t="e">
        <f t="shared" si="47"/>
        <v>#REF!</v>
      </c>
      <c r="W157" s="101" t="e">
        <f t="shared" si="48"/>
        <v>#REF!</v>
      </c>
      <c r="Y157" s="101" t="e">
        <f t="shared" si="49"/>
        <v>#REF!</v>
      </c>
      <c r="Z157" s="180" t="e">
        <f t="shared" si="50"/>
        <v>#REF!</v>
      </c>
      <c r="AA157" s="180" t="e">
        <f t="shared" si="51"/>
        <v>#REF!</v>
      </c>
      <c r="AB157" s="183">
        <f t="shared" si="58"/>
        <v>71</v>
      </c>
      <c r="AC157" s="183" t="e">
        <f t="shared" si="59"/>
        <v>#REF!</v>
      </c>
      <c r="AD157" s="183" t="e">
        <f t="shared" si="60"/>
        <v>#REF!</v>
      </c>
      <c r="AE157" s="182" t="e">
        <f t="shared" si="52"/>
        <v>#REF!</v>
      </c>
      <c r="AF157" s="182" t="e">
        <f t="shared" si="53"/>
        <v>#REF!</v>
      </c>
      <c r="AG157" s="183" t="e">
        <f t="shared" si="54"/>
        <v>#REF!</v>
      </c>
      <c r="AH157" s="21" t="e">
        <f t="shared" si="55"/>
        <v>#REF!</v>
      </c>
      <c r="AI157" s="21" t="e">
        <f t="shared" si="56"/>
        <v>#REF!</v>
      </c>
      <c r="AJ157" s="183" t="e">
        <f t="shared" si="57"/>
        <v>#REF!</v>
      </c>
    </row>
    <row r="158" spans="2:36">
      <c r="B158" s="21">
        <f>'Rozdělení do hmotností'!A139</f>
        <v>2</v>
      </c>
      <c r="C158" s="21" t="str">
        <f>'Rozdělení do hmotností'!B139</f>
        <v>kad</v>
      </c>
      <c r="D158" s="21">
        <f>'Rozdělení do hmotností'!C139</f>
        <v>55</v>
      </c>
      <c r="E158" s="101" t="str">
        <f>'Rozdělení do hmotností'!I139</f>
        <v>ř.ř.</v>
      </c>
      <c r="F158" s="180" t="str">
        <f>'Rozdělení do hmotností'!D139</f>
        <v>Kubeš Dominik</v>
      </c>
      <c r="G158" s="183" t="str">
        <f>'Rozdělení do hmotností'!E139</f>
        <v>Hod.</v>
      </c>
      <c r="I158" s="101">
        <f t="shared" si="41"/>
        <v>6</v>
      </c>
      <c r="J158" s="101">
        <f t="shared" si="42"/>
        <v>106</v>
      </c>
      <c r="L158" s="101">
        <f t="shared" si="43"/>
        <v>1</v>
      </c>
      <c r="N158" s="101">
        <f t="shared" si="44"/>
        <v>36</v>
      </c>
      <c r="O158" s="180" t="str">
        <f t="shared" si="38"/>
        <v>T.J. Sokol Hodonín</v>
      </c>
      <c r="P158" s="180"/>
      <c r="Q158" s="101">
        <f t="shared" si="45"/>
        <v>72</v>
      </c>
      <c r="R158" s="101">
        <f t="shared" si="39"/>
        <v>1061055002</v>
      </c>
      <c r="S158" s="180" t="str">
        <f t="shared" si="40"/>
        <v>Kubeš Dominik</v>
      </c>
      <c r="T158" s="180" t="str">
        <f t="shared" si="46"/>
        <v>T.J. Sokol Hodonín</v>
      </c>
      <c r="V158" s="101" t="e">
        <f t="shared" si="47"/>
        <v>#REF!</v>
      </c>
      <c r="W158" s="101" t="e">
        <f t="shared" si="48"/>
        <v>#REF!</v>
      </c>
      <c r="Y158" s="101" t="e">
        <f t="shared" si="49"/>
        <v>#REF!</v>
      </c>
      <c r="Z158" s="180" t="e">
        <f t="shared" si="50"/>
        <v>#REF!</v>
      </c>
      <c r="AA158" s="180" t="e">
        <f t="shared" si="51"/>
        <v>#REF!</v>
      </c>
      <c r="AB158" s="183">
        <f t="shared" si="58"/>
        <v>72</v>
      </c>
      <c r="AC158" s="183" t="e">
        <f t="shared" si="59"/>
        <v>#REF!</v>
      </c>
      <c r="AD158" s="183" t="e">
        <f t="shared" si="60"/>
        <v>#REF!</v>
      </c>
      <c r="AE158" s="182" t="e">
        <f t="shared" si="52"/>
        <v>#REF!</v>
      </c>
      <c r="AF158" s="182" t="e">
        <f t="shared" si="53"/>
        <v>#REF!</v>
      </c>
      <c r="AG158" s="183" t="e">
        <f t="shared" si="54"/>
        <v>#REF!</v>
      </c>
      <c r="AH158" s="21" t="e">
        <f t="shared" si="55"/>
        <v>#REF!</v>
      </c>
      <c r="AI158" s="21" t="e">
        <f t="shared" si="56"/>
        <v>#REF!</v>
      </c>
      <c r="AJ158" s="183" t="e">
        <f t="shared" si="57"/>
        <v>#REF!</v>
      </c>
    </row>
    <row r="159" spans="2:36">
      <c r="B159" s="21">
        <f>'Rozdělení do hmotností'!A140</f>
        <v>3</v>
      </c>
      <c r="C159" s="21" t="str">
        <f>'Rozdělení do hmotností'!B140</f>
        <v>kad</v>
      </c>
      <c r="D159" s="21">
        <f>'Rozdělení do hmotností'!C140</f>
        <v>55</v>
      </c>
      <c r="E159" s="101" t="str">
        <f>'Rozdělení do hmotností'!I140</f>
        <v>ř.ř.</v>
      </c>
      <c r="F159" s="180" t="str">
        <f>'Rozdělení do hmotností'!D140</f>
        <v>Novák Matěj</v>
      </c>
      <c r="G159" s="183" t="str">
        <f>'Rozdělení do hmotností'!E140</f>
        <v>Třin.</v>
      </c>
      <c r="I159" s="101">
        <f t="shared" si="41"/>
        <v>6</v>
      </c>
      <c r="J159" s="101">
        <f t="shared" si="42"/>
        <v>106</v>
      </c>
      <c r="L159" s="101">
        <f t="shared" si="43"/>
        <v>1</v>
      </c>
      <c r="N159" s="101">
        <f t="shared" si="44"/>
        <v>46</v>
      </c>
      <c r="O159" s="180" t="str">
        <f t="shared" si="38"/>
        <v>TJ TŽ Třinec</v>
      </c>
      <c r="P159" s="180"/>
      <c r="Q159" s="101">
        <f t="shared" si="45"/>
        <v>73</v>
      </c>
      <c r="R159" s="101">
        <f t="shared" si="39"/>
        <v>1061055003</v>
      </c>
      <c r="S159" s="180" t="str">
        <f t="shared" si="40"/>
        <v>Novák Matěj</v>
      </c>
      <c r="T159" s="180" t="str">
        <f t="shared" si="46"/>
        <v>TJ TŽ Třinec</v>
      </c>
      <c r="V159" s="101" t="e">
        <f t="shared" si="47"/>
        <v>#REF!</v>
      </c>
      <c r="W159" s="101" t="e">
        <f t="shared" si="48"/>
        <v>#REF!</v>
      </c>
      <c r="Y159" s="101" t="e">
        <f t="shared" si="49"/>
        <v>#REF!</v>
      </c>
      <c r="Z159" s="180" t="e">
        <f t="shared" si="50"/>
        <v>#REF!</v>
      </c>
      <c r="AA159" s="180" t="e">
        <f t="shared" si="51"/>
        <v>#REF!</v>
      </c>
      <c r="AB159" s="183">
        <f t="shared" si="58"/>
        <v>73</v>
      </c>
      <c r="AC159" s="183" t="e">
        <f t="shared" si="59"/>
        <v>#REF!</v>
      </c>
      <c r="AD159" s="183" t="e">
        <f t="shared" si="60"/>
        <v>#REF!</v>
      </c>
      <c r="AE159" s="182" t="e">
        <f t="shared" si="52"/>
        <v>#REF!</v>
      </c>
      <c r="AF159" s="182" t="e">
        <f t="shared" si="53"/>
        <v>#REF!</v>
      </c>
      <c r="AG159" s="183" t="e">
        <f t="shared" si="54"/>
        <v>#REF!</v>
      </c>
      <c r="AH159" s="21" t="e">
        <f t="shared" si="55"/>
        <v>#REF!</v>
      </c>
      <c r="AI159" s="21" t="e">
        <f t="shared" si="56"/>
        <v>#REF!</v>
      </c>
      <c r="AJ159" s="183" t="e">
        <f t="shared" si="57"/>
        <v>#REF!</v>
      </c>
    </row>
    <row r="160" spans="2:36">
      <c r="B160" s="21">
        <f>'Rozdělení do hmotností'!A141</f>
        <v>1</v>
      </c>
      <c r="C160" s="21" t="str">
        <f>'Rozdělení do hmotností'!B141</f>
        <v>kad</v>
      </c>
      <c r="D160" s="21">
        <f>'Rozdělení do hmotností'!C141</f>
        <v>60</v>
      </c>
      <c r="E160" s="101" t="str">
        <f>'Rozdělení do hmotností'!I141</f>
        <v>ř.ř.</v>
      </c>
      <c r="F160" s="180" t="str">
        <f>'Rozdělení do hmotností'!D141</f>
        <v>Michalec Tomáš</v>
      </c>
      <c r="G160" s="183" t="str">
        <f>'Rozdělení do hmotností'!E141</f>
        <v>Krn.</v>
      </c>
      <c r="I160" s="101">
        <f t="shared" si="41"/>
        <v>6</v>
      </c>
      <c r="J160" s="101">
        <f t="shared" si="42"/>
        <v>106</v>
      </c>
      <c r="L160" s="101">
        <f t="shared" si="43"/>
        <v>1</v>
      </c>
      <c r="N160" s="101">
        <f t="shared" si="44"/>
        <v>44</v>
      </c>
      <c r="O160" s="180" t="str">
        <f t="shared" si="38"/>
        <v>TJ Lokomotiva Krnov</v>
      </c>
      <c r="P160" s="180"/>
      <c r="Q160" s="101">
        <f t="shared" si="45"/>
        <v>74</v>
      </c>
      <c r="R160" s="101">
        <f t="shared" si="39"/>
        <v>1061060001</v>
      </c>
      <c r="S160" s="180" t="str">
        <f t="shared" si="40"/>
        <v>Michalec Tomáš</v>
      </c>
      <c r="T160" s="180" t="str">
        <f t="shared" si="46"/>
        <v>TJ Lokomotiva Krnov</v>
      </c>
      <c r="V160" s="101" t="e">
        <f t="shared" si="47"/>
        <v>#REF!</v>
      </c>
      <c r="W160" s="101" t="e">
        <f t="shared" si="48"/>
        <v>#REF!</v>
      </c>
      <c r="Y160" s="101" t="e">
        <f t="shared" si="49"/>
        <v>#REF!</v>
      </c>
      <c r="Z160" s="180" t="e">
        <f t="shared" si="50"/>
        <v>#REF!</v>
      </c>
      <c r="AA160" s="180" t="e">
        <f t="shared" si="51"/>
        <v>#REF!</v>
      </c>
      <c r="AB160" s="183">
        <f t="shared" si="58"/>
        <v>74</v>
      </c>
      <c r="AC160" s="183" t="e">
        <f t="shared" si="59"/>
        <v>#REF!</v>
      </c>
      <c r="AD160" s="183" t="e">
        <f t="shared" si="60"/>
        <v>#REF!</v>
      </c>
      <c r="AE160" s="182" t="e">
        <f t="shared" si="52"/>
        <v>#REF!</v>
      </c>
      <c r="AF160" s="182" t="e">
        <f t="shared" si="53"/>
        <v>#REF!</v>
      </c>
      <c r="AG160" s="183" t="e">
        <f t="shared" si="54"/>
        <v>#REF!</v>
      </c>
      <c r="AH160" s="21" t="e">
        <f t="shared" si="55"/>
        <v>#REF!</v>
      </c>
      <c r="AI160" s="21" t="e">
        <f t="shared" si="56"/>
        <v>#REF!</v>
      </c>
      <c r="AJ160" s="183" t="e">
        <f t="shared" si="57"/>
        <v>#REF!</v>
      </c>
    </row>
    <row r="161" spans="2:36">
      <c r="B161" s="21">
        <f>'Rozdělení do hmotností'!A142</f>
        <v>2</v>
      </c>
      <c r="C161" s="21" t="str">
        <f>'Rozdělení do hmotností'!B142</f>
        <v>kad</v>
      </c>
      <c r="D161" s="21">
        <f>'Rozdělení do hmotností'!C142</f>
        <v>60</v>
      </c>
      <c r="E161" s="101" t="str">
        <f>'Rozdělení do hmotností'!I142</f>
        <v>ř.ř.</v>
      </c>
      <c r="F161" s="180" t="str">
        <f>'Rozdělení do hmotností'!D142</f>
        <v>Kumarcis Georgios</v>
      </c>
      <c r="G161" s="183" t="str">
        <f>'Rozdělení do hmotností'!E142</f>
        <v>Krn.</v>
      </c>
      <c r="I161" s="101">
        <f t="shared" si="41"/>
        <v>6</v>
      </c>
      <c r="J161" s="101">
        <f t="shared" si="42"/>
        <v>106</v>
      </c>
      <c r="L161" s="101">
        <f t="shared" si="43"/>
        <v>1</v>
      </c>
      <c r="N161" s="101">
        <f t="shared" si="44"/>
        <v>44</v>
      </c>
      <c r="O161" s="180" t="str">
        <f t="shared" si="38"/>
        <v>TJ Lokomotiva Krnov</v>
      </c>
      <c r="P161" s="180"/>
      <c r="Q161" s="101">
        <f t="shared" si="45"/>
        <v>75</v>
      </c>
      <c r="R161" s="101">
        <f t="shared" si="39"/>
        <v>1061060002</v>
      </c>
      <c r="S161" s="180" t="str">
        <f t="shared" si="40"/>
        <v>Kumarcis Georgios</v>
      </c>
      <c r="T161" s="180" t="str">
        <f t="shared" si="46"/>
        <v>TJ Lokomotiva Krnov</v>
      </c>
      <c r="V161" s="101" t="e">
        <f t="shared" si="47"/>
        <v>#REF!</v>
      </c>
      <c r="W161" s="101" t="e">
        <f t="shared" si="48"/>
        <v>#REF!</v>
      </c>
      <c r="Y161" s="101" t="e">
        <f t="shared" si="49"/>
        <v>#REF!</v>
      </c>
      <c r="Z161" s="180" t="e">
        <f t="shared" si="50"/>
        <v>#REF!</v>
      </c>
      <c r="AA161" s="180" t="e">
        <f t="shared" si="51"/>
        <v>#REF!</v>
      </c>
      <c r="AB161" s="183">
        <f t="shared" si="58"/>
        <v>75</v>
      </c>
      <c r="AC161" s="183" t="e">
        <f t="shared" si="59"/>
        <v>#REF!</v>
      </c>
      <c r="AD161" s="183" t="e">
        <f t="shared" si="60"/>
        <v>#REF!</v>
      </c>
      <c r="AE161" s="182" t="e">
        <f t="shared" si="52"/>
        <v>#REF!</v>
      </c>
      <c r="AF161" s="182" t="e">
        <f t="shared" si="53"/>
        <v>#REF!</v>
      </c>
      <c r="AG161" s="183" t="e">
        <f t="shared" si="54"/>
        <v>#REF!</v>
      </c>
      <c r="AH161" s="21" t="e">
        <f t="shared" si="55"/>
        <v>#REF!</v>
      </c>
      <c r="AI161" s="21" t="e">
        <f t="shared" si="56"/>
        <v>#REF!</v>
      </c>
      <c r="AJ161" s="183" t="e">
        <f t="shared" si="57"/>
        <v>#REF!</v>
      </c>
    </row>
    <row r="162" spans="2:36">
      <c r="B162" s="21">
        <f>'Rozdělení do hmotností'!A143</f>
        <v>1</v>
      </c>
      <c r="C162" s="21" t="str">
        <f>'Rozdělení do hmotností'!B143</f>
        <v>kad</v>
      </c>
      <c r="D162" s="21">
        <f>'Rozdělení do hmotností'!C143</f>
        <v>65</v>
      </c>
      <c r="E162" s="101" t="str">
        <f>'Rozdělení do hmotností'!I143</f>
        <v>ř.ř.</v>
      </c>
      <c r="F162" s="180" t="str">
        <f>'Rozdělení do hmotností'!D143</f>
        <v>Drábek Marek</v>
      </c>
      <c r="G162" s="183" t="str">
        <f>'Rozdělení do hmotností'!E143</f>
        <v>Olom.</v>
      </c>
      <c r="I162" s="101">
        <f t="shared" si="41"/>
        <v>6</v>
      </c>
      <c r="J162" s="101">
        <f t="shared" si="42"/>
        <v>106</v>
      </c>
      <c r="L162" s="101">
        <f t="shared" si="43"/>
        <v>1</v>
      </c>
      <c r="N162" s="101">
        <f t="shared" si="44"/>
        <v>51</v>
      </c>
      <c r="O162" s="180" t="str">
        <f t="shared" si="38"/>
        <v>T.J. Sokol Olomouc</v>
      </c>
      <c r="P162" s="180"/>
      <c r="Q162" s="101">
        <f t="shared" si="45"/>
        <v>76</v>
      </c>
      <c r="R162" s="101">
        <f t="shared" si="39"/>
        <v>1061065001</v>
      </c>
      <c r="S162" s="180" t="str">
        <f t="shared" si="40"/>
        <v>Drábek Marek</v>
      </c>
      <c r="T162" s="180" t="str">
        <f t="shared" si="46"/>
        <v>T.J. Sokol Olomouc</v>
      </c>
      <c r="V162" s="101" t="e">
        <f t="shared" si="47"/>
        <v>#REF!</v>
      </c>
      <c r="W162" s="101" t="e">
        <f t="shared" si="48"/>
        <v>#REF!</v>
      </c>
      <c r="Y162" s="101" t="e">
        <f t="shared" si="49"/>
        <v>#REF!</v>
      </c>
      <c r="Z162" s="180" t="e">
        <f t="shared" si="50"/>
        <v>#REF!</v>
      </c>
      <c r="AA162" s="180" t="e">
        <f t="shared" si="51"/>
        <v>#REF!</v>
      </c>
      <c r="AB162" s="183">
        <f t="shared" si="58"/>
        <v>76</v>
      </c>
      <c r="AC162" s="183" t="e">
        <f t="shared" si="59"/>
        <v>#REF!</v>
      </c>
      <c r="AD162" s="183" t="e">
        <f t="shared" si="60"/>
        <v>#REF!</v>
      </c>
      <c r="AE162" s="182" t="e">
        <f t="shared" si="52"/>
        <v>#REF!</v>
      </c>
      <c r="AF162" s="182" t="e">
        <f t="shared" si="53"/>
        <v>#REF!</v>
      </c>
      <c r="AG162" s="183" t="e">
        <f t="shared" si="54"/>
        <v>#REF!</v>
      </c>
      <c r="AH162" s="21" t="e">
        <f t="shared" si="55"/>
        <v>#REF!</v>
      </c>
      <c r="AI162" s="21" t="e">
        <f t="shared" si="56"/>
        <v>#REF!</v>
      </c>
      <c r="AJ162" s="183" t="e">
        <f t="shared" si="57"/>
        <v>#REF!</v>
      </c>
    </row>
    <row r="163" spans="2:36">
      <c r="B163" s="21">
        <f>'Rozdělení do hmotností'!A144</f>
        <v>2</v>
      </c>
      <c r="C163" s="21" t="str">
        <f>'Rozdělení do hmotností'!B144</f>
        <v>kad</v>
      </c>
      <c r="D163" s="21">
        <f>'Rozdělení do hmotností'!C144</f>
        <v>65</v>
      </c>
      <c r="E163" s="101" t="str">
        <f>'Rozdělení do hmotností'!I144</f>
        <v>ř.ř.</v>
      </c>
      <c r="F163" s="180" t="str">
        <f>'Rozdělení do hmotností'!D144</f>
        <v>Zacpal Jakub</v>
      </c>
      <c r="G163" s="183" t="str">
        <f>'Rozdělení do hmotností'!E144</f>
        <v>Olom.</v>
      </c>
      <c r="I163" s="101">
        <f t="shared" si="41"/>
        <v>6</v>
      </c>
      <c r="J163" s="101">
        <f t="shared" si="42"/>
        <v>106</v>
      </c>
      <c r="L163" s="101">
        <f t="shared" si="43"/>
        <v>1</v>
      </c>
      <c r="N163" s="101">
        <f t="shared" si="44"/>
        <v>51</v>
      </c>
      <c r="O163" s="180" t="str">
        <f t="shared" si="38"/>
        <v>T.J. Sokol Olomouc</v>
      </c>
      <c r="P163" s="180"/>
      <c r="Q163" s="101">
        <f t="shared" si="45"/>
        <v>77</v>
      </c>
      <c r="R163" s="101">
        <f t="shared" si="39"/>
        <v>1061065002</v>
      </c>
      <c r="S163" s="180" t="str">
        <f t="shared" si="40"/>
        <v>Zacpal Jakub</v>
      </c>
      <c r="T163" s="180" t="str">
        <f t="shared" si="46"/>
        <v>T.J. Sokol Olomouc</v>
      </c>
      <c r="V163" s="101" t="e">
        <f t="shared" si="47"/>
        <v>#REF!</v>
      </c>
      <c r="W163" s="101" t="e">
        <f t="shared" si="48"/>
        <v>#REF!</v>
      </c>
      <c r="Y163" s="101" t="e">
        <f t="shared" si="49"/>
        <v>#REF!</v>
      </c>
      <c r="Z163" s="180" t="e">
        <f t="shared" si="50"/>
        <v>#REF!</v>
      </c>
      <c r="AA163" s="180" t="e">
        <f t="shared" si="51"/>
        <v>#REF!</v>
      </c>
      <c r="AB163" s="183">
        <f t="shared" si="58"/>
        <v>77</v>
      </c>
      <c r="AC163" s="183" t="e">
        <f t="shared" si="59"/>
        <v>#REF!</v>
      </c>
      <c r="AD163" s="183" t="e">
        <f t="shared" si="60"/>
        <v>#REF!</v>
      </c>
      <c r="AE163" s="182" t="e">
        <f t="shared" si="52"/>
        <v>#REF!</v>
      </c>
      <c r="AF163" s="182" t="e">
        <f t="shared" si="53"/>
        <v>#REF!</v>
      </c>
      <c r="AG163" s="183" t="e">
        <f t="shared" si="54"/>
        <v>#REF!</v>
      </c>
      <c r="AH163" s="21" t="e">
        <f t="shared" si="55"/>
        <v>#REF!</v>
      </c>
      <c r="AI163" s="21" t="e">
        <f t="shared" si="56"/>
        <v>#REF!</v>
      </c>
      <c r="AJ163" s="183" t="e">
        <f t="shared" si="57"/>
        <v>#REF!</v>
      </c>
    </row>
    <row r="164" spans="2:36">
      <c r="B164" s="21">
        <f>'Rozdělení do hmotností'!A145</f>
        <v>3</v>
      </c>
      <c r="C164" s="21" t="str">
        <f>'Rozdělení do hmotností'!B145</f>
        <v>kad</v>
      </c>
      <c r="D164" s="21">
        <f>'Rozdělení do hmotností'!C145</f>
        <v>65</v>
      </c>
      <c r="E164" s="101" t="str">
        <f>'Rozdělení do hmotností'!I145</f>
        <v>ř.ř.</v>
      </c>
      <c r="F164" s="180" t="str">
        <f>'Rozdělení do hmotností'!D145</f>
        <v>Lucký Alexandr</v>
      </c>
      <c r="G164" s="183" t="str">
        <f>'Rozdělení do hmotností'!E145</f>
        <v>Hod.</v>
      </c>
      <c r="I164" s="101">
        <f t="shared" si="41"/>
        <v>6</v>
      </c>
      <c r="J164" s="101">
        <f t="shared" si="42"/>
        <v>106</v>
      </c>
      <c r="L164" s="101">
        <f t="shared" si="43"/>
        <v>1</v>
      </c>
      <c r="N164" s="101">
        <f t="shared" si="44"/>
        <v>36</v>
      </c>
      <c r="O164" s="180" t="str">
        <f t="shared" si="38"/>
        <v>T.J. Sokol Hodonín</v>
      </c>
      <c r="P164" s="180"/>
      <c r="Q164" s="101">
        <f t="shared" si="45"/>
        <v>78</v>
      </c>
      <c r="R164" s="101">
        <f t="shared" si="39"/>
        <v>1061065003</v>
      </c>
      <c r="S164" s="180" t="str">
        <f t="shared" si="40"/>
        <v>Lucký Alexandr</v>
      </c>
      <c r="T164" s="180" t="str">
        <f t="shared" si="46"/>
        <v>T.J. Sokol Hodonín</v>
      </c>
      <c r="V164" s="101" t="e">
        <f t="shared" si="47"/>
        <v>#REF!</v>
      </c>
      <c r="W164" s="101" t="e">
        <f t="shared" si="48"/>
        <v>#REF!</v>
      </c>
      <c r="Y164" s="101" t="e">
        <f t="shared" si="49"/>
        <v>#REF!</v>
      </c>
      <c r="Z164" s="180" t="e">
        <f t="shared" si="50"/>
        <v>#REF!</v>
      </c>
      <c r="AA164" s="180" t="e">
        <f t="shared" si="51"/>
        <v>#REF!</v>
      </c>
      <c r="AB164" s="183">
        <f t="shared" si="58"/>
        <v>78</v>
      </c>
      <c r="AC164" s="183" t="e">
        <f t="shared" si="59"/>
        <v>#REF!</v>
      </c>
      <c r="AD164" s="183" t="e">
        <f t="shared" si="60"/>
        <v>#REF!</v>
      </c>
      <c r="AE164" s="182" t="e">
        <f t="shared" si="52"/>
        <v>#REF!</v>
      </c>
      <c r="AF164" s="182" t="e">
        <f t="shared" si="53"/>
        <v>#REF!</v>
      </c>
      <c r="AG164" s="183" t="e">
        <f t="shared" si="54"/>
        <v>#REF!</v>
      </c>
      <c r="AH164" s="21" t="e">
        <f t="shared" si="55"/>
        <v>#REF!</v>
      </c>
      <c r="AI164" s="21" t="e">
        <f t="shared" si="56"/>
        <v>#REF!</v>
      </c>
      <c r="AJ164" s="183" t="e">
        <f t="shared" si="57"/>
        <v>#REF!</v>
      </c>
    </row>
    <row r="165" spans="2:36">
      <c r="B165" s="21">
        <f>'Rozdělení do hmotností'!A146</f>
        <v>4</v>
      </c>
      <c r="C165" s="21" t="str">
        <f>'Rozdělení do hmotností'!B146</f>
        <v>kad</v>
      </c>
      <c r="D165" s="21">
        <f>'Rozdělení do hmotností'!C146</f>
        <v>65</v>
      </c>
      <c r="E165" s="101" t="str">
        <f>'Rozdělení do hmotností'!I146</f>
        <v>ř.ř.</v>
      </c>
      <c r="F165" s="180" t="str">
        <f>'Rozdělení do hmotností'!D146</f>
        <v>Sůra Viktor</v>
      </c>
      <c r="G165" s="183" t="str">
        <f>'Rozdělení do hmotností'!E146</f>
        <v>Krn.</v>
      </c>
      <c r="I165" s="101">
        <f t="shared" si="41"/>
        <v>6</v>
      </c>
      <c r="J165" s="101">
        <f t="shared" si="42"/>
        <v>106</v>
      </c>
      <c r="L165" s="101">
        <f t="shared" si="43"/>
        <v>1</v>
      </c>
      <c r="N165" s="101">
        <f t="shared" si="44"/>
        <v>44</v>
      </c>
      <c r="O165" s="180" t="str">
        <f t="shared" si="38"/>
        <v>TJ Lokomotiva Krnov</v>
      </c>
      <c r="P165" s="180"/>
      <c r="Q165" s="101">
        <f t="shared" si="45"/>
        <v>79</v>
      </c>
      <c r="R165" s="101">
        <f t="shared" si="39"/>
        <v>1061065004</v>
      </c>
      <c r="S165" s="180" t="str">
        <f t="shared" si="40"/>
        <v>Sůra Viktor</v>
      </c>
      <c r="T165" s="180" t="str">
        <f t="shared" si="46"/>
        <v>TJ Lokomotiva Krnov</v>
      </c>
      <c r="V165" s="101" t="e">
        <f t="shared" si="47"/>
        <v>#REF!</v>
      </c>
      <c r="W165" s="101" t="e">
        <f t="shared" si="48"/>
        <v>#REF!</v>
      </c>
      <c r="Y165" s="101" t="e">
        <f t="shared" si="49"/>
        <v>#REF!</v>
      </c>
      <c r="Z165" s="180" t="e">
        <f t="shared" si="50"/>
        <v>#REF!</v>
      </c>
      <c r="AA165" s="180" t="e">
        <f t="shared" si="51"/>
        <v>#REF!</v>
      </c>
      <c r="AB165" s="183">
        <f t="shared" si="58"/>
        <v>79</v>
      </c>
      <c r="AC165" s="183" t="e">
        <f t="shared" si="59"/>
        <v>#REF!</v>
      </c>
      <c r="AD165" s="183" t="e">
        <f t="shared" si="60"/>
        <v>#REF!</v>
      </c>
      <c r="AE165" s="182" t="e">
        <f t="shared" si="52"/>
        <v>#REF!</v>
      </c>
      <c r="AF165" s="182" t="e">
        <f t="shared" si="53"/>
        <v>#REF!</v>
      </c>
      <c r="AG165" s="183" t="e">
        <f t="shared" si="54"/>
        <v>#REF!</v>
      </c>
      <c r="AH165" s="21" t="e">
        <f t="shared" si="55"/>
        <v>#REF!</v>
      </c>
      <c r="AI165" s="21" t="e">
        <f t="shared" si="56"/>
        <v>#REF!</v>
      </c>
      <c r="AJ165" s="183" t="e">
        <f t="shared" si="57"/>
        <v>#REF!</v>
      </c>
    </row>
    <row r="166" spans="2:36">
      <c r="B166" s="21">
        <f>'Rozdělení do hmotností'!A147</f>
        <v>5</v>
      </c>
      <c r="C166" s="21" t="str">
        <f>'Rozdělení do hmotností'!B147</f>
        <v>kad</v>
      </c>
      <c r="D166" s="21">
        <f>'Rozdělení do hmotností'!C147</f>
        <v>65</v>
      </c>
      <c r="E166" s="101" t="str">
        <f>'Rozdělení do hmotností'!I147</f>
        <v>ř.ř.</v>
      </c>
      <c r="F166" s="180" t="str">
        <f>'Rozdělení do hmotností'!D147</f>
        <v>Kmetík Matyáš</v>
      </c>
      <c r="G166" s="183" t="str">
        <f>'Rozdělení do hmotností'!E147</f>
        <v>Ostr.</v>
      </c>
      <c r="I166" s="101">
        <f t="shared" si="41"/>
        <v>6</v>
      </c>
      <c r="J166" s="101">
        <f t="shared" si="42"/>
        <v>106</v>
      </c>
      <c r="L166" s="101">
        <f t="shared" si="43"/>
        <v>1</v>
      </c>
      <c r="N166" s="101">
        <f t="shared" si="44"/>
        <v>43</v>
      </c>
      <c r="O166" s="180" t="str">
        <f t="shared" si="38"/>
        <v>T.J. Sokol Moravská Ostrava II.</v>
      </c>
      <c r="P166" s="180"/>
      <c r="Q166" s="101">
        <f t="shared" si="45"/>
        <v>80</v>
      </c>
      <c r="R166" s="101">
        <f t="shared" si="39"/>
        <v>1061065005</v>
      </c>
      <c r="S166" s="180" t="str">
        <f t="shared" si="40"/>
        <v>Kmetík Matyáš</v>
      </c>
      <c r="T166" s="180" t="str">
        <f t="shared" si="46"/>
        <v>T.J. Sokol Moravská Ostrava II.</v>
      </c>
      <c r="V166" s="101" t="e">
        <f t="shared" si="47"/>
        <v>#REF!</v>
      </c>
      <c r="W166" s="101" t="e">
        <f t="shared" si="48"/>
        <v>#REF!</v>
      </c>
      <c r="Y166" s="101" t="e">
        <f t="shared" si="49"/>
        <v>#REF!</v>
      </c>
      <c r="Z166" s="180" t="e">
        <f t="shared" si="50"/>
        <v>#REF!</v>
      </c>
      <c r="AA166" s="180" t="e">
        <f t="shared" si="51"/>
        <v>#REF!</v>
      </c>
      <c r="AB166" s="183">
        <f t="shared" si="58"/>
        <v>80</v>
      </c>
      <c r="AC166" s="183" t="e">
        <f t="shared" si="59"/>
        <v>#REF!</v>
      </c>
      <c r="AD166" s="183" t="e">
        <f t="shared" si="60"/>
        <v>#REF!</v>
      </c>
      <c r="AE166" s="182" t="e">
        <f t="shared" si="52"/>
        <v>#REF!</v>
      </c>
      <c r="AF166" s="182" t="e">
        <f t="shared" si="53"/>
        <v>#REF!</v>
      </c>
      <c r="AG166" s="183" t="e">
        <f t="shared" si="54"/>
        <v>#REF!</v>
      </c>
      <c r="AH166" s="21" t="e">
        <f t="shared" si="55"/>
        <v>#REF!</v>
      </c>
      <c r="AI166" s="21" t="e">
        <f t="shared" si="56"/>
        <v>#REF!</v>
      </c>
      <c r="AJ166" s="183" t="e">
        <f t="shared" si="57"/>
        <v>#REF!</v>
      </c>
    </row>
    <row r="167" spans="2:36">
      <c r="B167" s="21">
        <f>'Rozdělení do hmotností'!A148</f>
        <v>6</v>
      </c>
      <c r="C167" s="21" t="str">
        <f>'Rozdělení do hmotností'!B148</f>
        <v>kad</v>
      </c>
      <c r="D167" s="21">
        <f>'Rozdělení do hmotností'!C148</f>
        <v>65</v>
      </c>
      <c r="E167" s="101" t="str">
        <f>'Rozdělení do hmotností'!I148</f>
        <v>ř.ř.</v>
      </c>
      <c r="F167" s="180" t="str">
        <f>'Rozdělení do hmotností'!D148</f>
        <v>Kampka Aaron</v>
      </c>
      <c r="G167" s="183" t="str">
        <f>'Rozdělení do hmotností'!E148</f>
        <v>Racib.</v>
      </c>
      <c r="I167" s="101">
        <f t="shared" si="41"/>
        <v>6</v>
      </c>
      <c r="J167" s="101">
        <f t="shared" si="42"/>
        <v>106</v>
      </c>
      <c r="L167" s="101">
        <f t="shared" si="43"/>
        <v>1</v>
      </c>
      <c r="N167" s="101">
        <f t="shared" si="44"/>
        <v>71</v>
      </c>
      <c r="O167" s="180" t="str">
        <f t="shared" si="38"/>
        <v>MKZ Unia Raciborz - POL</v>
      </c>
      <c r="P167" s="180"/>
      <c r="Q167" s="101">
        <f t="shared" si="45"/>
        <v>81</v>
      </c>
      <c r="R167" s="101">
        <f t="shared" si="39"/>
        <v>1061065006</v>
      </c>
      <c r="S167" s="180" t="str">
        <f t="shared" si="40"/>
        <v>Kampka Aaron</v>
      </c>
      <c r="T167" s="180" t="str">
        <f t="shared" si="46"/>
        <v>MKZ Unia Raciborz - POL</v>
      </c>
      <c r="V167" s="101" t="e">
        <f t="shared" si="47"/>
        <v>#REF!</v>
      </c>
      <c r="W167" s="101" t="e">
        <f t="shared" si="48"/>
        <v>#REF!</v>
      </c>
      <c r="Y167" s="101" t="e">
        <f t="shared" si="49"/>
        <v>#REF!</v>
      </c>
      <c r="Z167" s="180" t="e">
        <f t="shared" si="50"/>
        <v>#REF!</v>
      </c>
      <c r="AA167" s="180" t="e">
        <f t="shared" si="51"/>
        <v>#REF!</v>
      </c>
      <c r="AB167" s="183">
        <f t="shared" si="58"/>
        <v>81</v>
      </c>
      <c r="AC167" s="183" t="e">
        <f t="shared" si="59"/>
        <v>#REF!</v>
      </c>
      <c r="AD167" s="183" t="e">
        <f t="shared" si="60"/>
        <v>#REF!</v>
      </c>
      <c r="AE167" s="182" t="e">
        <f t="shared" si="52"/>
        <v>#REF!</v>
      </c>
      <c r="AF167" s="182" t="e">
        <f t="shared" si="53"/>
        <v>#REF!</v>
      </c>
      <c r="AG167" s="183" t="e">
        <f t="shared" si="54"/>
        <v>#REF!</v>
      </c>
      <c r="AH167" s="21" t="e">
        <f t="shared" si="55"/>
        <v>#REF!</v>
      </c>
      <c r="AI167" s="21" t="e">
        <f t="shared" si="56"/>
        <v>#REF!</v>
      </c>
      <c r="AJ167" s="183" t="e">
        <f t="shared" si="57"/>
        <v>#REF!</v>
      </c>
    </row>
    <row r="168" spans="2:36">
      <c r="B168" s="21">
        <f>'Rozdělení do hmotností'!A149</f>
        <v>1</v>
      </c>
      <c r="C168" s="21" t="str">
        <f>'Rozdělení do hmotností'!B149</f>
        <v>kad</v>
      </c>
      <c r="D168" s="21">
        <f>'Rozdělení do hmotností'!C149</f>
        <v>71</v>
      </c>
      <c r="E168" s="101" t="str">
        <f>'Rozdělení do hmotností'!I149</f>
        <v>ř.ř.</v>
      </c>
      <c r="F168" s="180" t="str">
        <f>'Rozdělení do hmotností'!D149</f>
        <v>Sikora Václav</v>
      </c>
      <c r="G168" s="183" t="str">
        <f>'Rozdělení do hmotností'!E149</f>
        <v>Ostr.</v>
      </c>
      <c r="I168" s="101">
        <f t="shared" si="41"/>
        <v>6</v>
      </c>
      <c r="J168" s="101">
        <f t="shared" si="42"/>
        <v>106</v>
      </c>
      <c r="L168" s="101">
        <f t="shared" si="43"/>
        <v>1</v>
      </c>
      <c r="N168" s="101">
        <f t="shared" si="44"/>
        <v>43</v>
      </c>
      <c r="O168" s="180" t="str">
        <f t="shared" si="38"/>
        <v>T.J. Sokol Moravská Ostrava II.</v>
      </c>
      <c r="P168" s="180"/>
      <c r="Q168" s="101">
        <f t="shared" si="45"/>
        <v>82</v>
      </c>
      <c r="R168" s="101">
        <f t="shared" si="39"/>
        <v>1061071001</v>
      </c>
      <c r="S168" s="180" t="str">
        <f t="shared" si="40"/>
        <v>Sikora Václav</v>
      </c>
      <c r="T168" s="180" t="str">
        <f t="shared" si="46"/>
        <v>T.J. Sokol Moravská Ostrava II.</v>
      </c>
      <c r="V168" s="101" t="e">
        <f t="shared" si="47"/>
        <v>#REF!</v>
      </c>
      <c r="W168" s="101" t="e">
        <f t="shared" si="48"/>
        <v>#REF!</v>
      </c>
      <c r="Y168" s="101" t="e">
        <f t="shared" si="49"/>
        <v>#REF!</v>
      </c>
      <c r="Z168" s="180" t="e">
        <f t="shared" si="50"/>
        <v>#REF!</v>
      </c>
      <c r="AA168" s="180" t="e">
        <f t="shared" si="51"/>
        <v>#REF!</v>
      </c>
      <c r="AB168" s="183">
        <f t="shared" si="58"/>
        <v>82</v>
      </c>
      <c r="AC168" s="183" t="e">
        <f t="shared" si="59"/>
        <v>#REF!</v>
      </c>
      <c r="AD168" s="183" t="e">
        <f t="shared" si="60"/>
        <v>#REF!</v>
      </c>
      <c r="AE168" s="182" t="e">
        <f t="shared" si="52"/>
        <v>#REF!</v>
      </c>
      <c r="AF168" s="182" t="e">
        <f t="shared" si="53"/>
        <v>#REF!</v>
      </c>
      <c r="AG168" s="183" t="e">
        <f t="shared" si="54"/>
        <v>#REF!</v>
      </c>
      <c r="AH168" s="21" t="e">
        <f t="shared" si="55"/>
        <v>#REF!</v>
      </c>
      <c r="AI168" s="21" t="e">
        <f t="shared" si="56"/>
        <v>#REF!</v>
      </c>
      <c r="AJ168" s="183" t="e">
        <f t="shared" si="57"/>
        <v>#REF!</v>
      </c>
    </row>
    <row r="169" spans="2:36">
      <c r="B169" s="21">
        <f>'Rozdělení do hmotností'!A150</f>
        <v>2</v>
      </c>
      <c r="C169" s="21" t="str">
        <f>'Rozdělení do hmotností'!B150</f>
        <v>kad</v>
      </c>
      <c r="D169" s="21">
        <f>'Rozdělení do hmotností'!C150</f>
        <v>71</v>
      </c>
      <c r="E169" s="101" t="str">
        <f>'Rozdělení do hmotností'!I150</f>
        <v>ř.ř.</v>
      </c>
      <c r="F169" s="180" t="str">
        <f>'Rozdělení do hmotností'!D150</f>
        <v>Drábek Martin</v>
      </c>
      <c r="G169" s="183" t="str">
        <f>'Rozdělení do hmotností'!E150</f>
        <v>Olom.</v>
      </c>
      <c r="I169" s="101">
        <f t="shared" si="41"/>
        <v>6</v>
      </c>
      <c r="J169" s="101">
        <f t="shared" si="42"/>
        <v>106</v>
      </c>
      <c r="L169" s="101">
        <f t="shared" si="43"/>
        <v>1</v>
      </c>
      <c r="N169" s="101">
        <f t="shared" si="44"/>
        <v>51</v>
      </c>
      <c r="O169" s="180" t="str">
        <f t="shared" si="38"/>
        <v>T.J. Sokol Olomouc</v>
      </c>
      <c r="P169" s="180"/>
      <c r="Q169" s="101">
        <f t="shared" si="45"/>
        <v>83</v>
      </c>
      <c r="R169" s="101">
        <f t="shared" si="39"/>
        <v>1061071002</v>
      </c>
      <c r="S169" s="180" t="str">
        <f t="shared" si="40"/>
        <v>Drábek Martin</v>
      </c>
      <c r="T169" s="180" t="str">
        <f t="shared" si="46"/>
        <v>T.J. Sokol Olomouc</v>
      </c>
      <c r="V169" s="101" t="e">
        <f t="shared" si="47"/>
        <v>#REF!</v>
      </c>
      <c r="W169" s="101" t="e">
        <f t="shared" si="48"/>
        <v>#REF!</v>
      </c>
      <c r="Y169" s="101" t="e">
        <f t="shared" si="49"/>
        <v>#REF!</v>
      </c>
      <c r="Z169" s="180" t="e">
        <f t="shared" si="50"/>
        <v>#REF!</v>
      </c>
      <c r="AA169" s="180" t="e">
        <f t="shared" si="51"/>
        <v>#REF!</v>
      </c>
      <c r="AB169" s="183">
        <f t="shared" si="58"/>
        <v>83</v>
      </c>
      <c r="AC169" s="183" t="e">
        <f t="shared" si="59"/>
        <v>#REF!</v>
      </c>
      <c r="AD169" s="183" t="e">
        <f t="shared" si="60"/>
        <v>#REF!</v>
      </c>
      <c r="AE169" s="182" t="e">
        <f t="shared" si="52"/>
        <v>#REF!</v>
      </c>
      <c r="AF169" s="182" t="e">
        <f t="shared" si="53"/>
        <v>#REF!</v>
      </c>
      <c r="AG169" s="183" t="e">
        <f t="shared" si="54"/>
        <v>#REF!</v>
      </c>
      <c r="AH169" s="21" t="e">
        <f t="shared" si="55"/>
        <v>#REF!</v>
      </c>
      <c r="AI169" s="21" t="e">
        <f t="shared" si="56"/>
        <v>#REF!</v>
      </c>
      <c r="AJ169" s="183" t="e">
        <f t="shared" si="57"/>
        <v>#REF!</v>
      </c>
    </row>
    <row r="170" spans="2:36">
      <c r="B170" s="21">
        <f>'Rozdělení do hmotností'!A151</f>
        <v>1</v>
      </c>
      <c r="C170" s="21" t="str">
        <f>'Rozdělení do hmotností'!B151</f>
        <v>kad</v>
      </c>
      <c r="D170" s="21">
        <f>'Rozdělení do hmotností'!C151</f>
        <v>92</v>
      </c>
      <c r="E170" s="101" t="str">
        <f>'Rozdělení do hmotností'!I151</f>
        <v>ř.ř.</v>
      </c>
      <c r="F170" s="180" t="str">
        <f>'Rozdělení do hmotností'!D151</f>
        <v>Vrba Matěj</v>
      </c>
      <c r="G170" s="183" t="str">
        <f>'Rozdělení do hmotností'!E151</f>
        <v>Čech.</v>
      </c>
      <c r="I170" s="101">
        <f t="shared" si="41"/>
        <v>6</v>
      </c>
      <c r="J170" s="101">
        <f t="shared" si="42"/>
        <v>106</v>
      </c>
      <c r="L170" s="101">
        <f t="shared" si="43"/>
        <v>1</v>
      </c>
      <c r="N170" s="101">
        <f t="shared" si="44"/>
        <v>40</v>
      </c>
      <c r="O170" s="180" t="str">
        <f t="shared" si="38"/>
        <v>TJ Sokol Čechovice (ČUS)</v>
      </c>
      <c r="P170" s="180"/>
      <c r="Q170" s="101">
        <f t="shared" si="45"/>
        <v>84</v>
      </c>
      <c r="R170" s="101">
        <f t="shared" si="39"/>
        <v>1061092001</v>
      </c>
      <c r="S170" s="180" t="str">
        <f t="shared" si="40"/>
        <v>Vrba Matěj</v>
      </c>
      <c r="T170" s="180" t="str">
        <f t="shared" si="46"/>
        <v>TJ Sokol Čechovice (ČUS)</v>
      </c>
      <c r="V170" s="101" t="e">
        <f t="shared" si="47"/>
        <v>#REF!</v>
      </c>
      <c r="W170" s="101" t="e">
        <f t="shared" si="48"/>
        <v>#REF!</v>
      </c>
      <c r="Y170" s="101" t="e">
        <f t="shared" si="49"/>
        <v>#REF!</v>
      </c>
      <c r="Z170" s="180" t="e">
        <f t="shared" si="50"/>
        <v>#REF!</v>
      </c>
      <c r="AA170" s="180" t="e">
        <f t="shared" si="51"/>
        <v>#REF!</v>
      </c>
      <c r="AB170" s="183">
        <f t="shared" si="58"/>
        <v>84</v>
      </c>
      <c r="AC170" s="183" t="e">
        <f t="shared" si="59"/>
        <v>#REF!</v>
      </c>
      <c r="AD170" s="183" t="e">
        <f t="shared" si="60"/>
        <v>#REF!</v>
      </c>
      <c r="AE170" s="182" t="e">
        <f t="shared" si="52"/>
        <v>#REF!</v>
      </c>
      <c r="AF170" s="182" t="e">
        <f t="shared" si="53"/>
        <v>#REF!</v>
      </c>
      <c r="AG170" s="183" t="e">
        <f t="shared" si="54"/>
        <v>#REF!</v>
      </c>
      <c r="AH170" s="21" t="e">
        <f t="shared" si="55"/>
        <v>#REF!</v>
      </c>
      <c r="AI170" s="21" t="e">
        <f t="shared" si="56"/>
        <v>#REF!</v>
      </c>
      <c r="AJ170" s="183" t="e">
        <f t="shared" si="57"/>
        <v>#REF!</v>
      </c>
    </row>
    <row r="171" spans="2:36">
      <c r="B171" s="21">
        <f>'Rozdělení do hmotností'!A152</f>
        <v>2</v>
      </c>
      <c r="C171" s="21" t="str">
        <f>'Rozdělení do hmotností'!B152</f>
        <v>kad</v>
      </c>
      <c r="D171" s="21">
        <f>'Rozdělení do hmotností'!C152</f>
        <v>92</v>
      </c>
      <c r="E171" s="101" t="str">
        <f>'Rozdělení do hmotností'!I152</f>
        <v>ř.ř.</v>
      </c>
      <c r="F171" s="180" t="str">
        <f>'Rozdělení do hmotností'!D152</f>
        <v>Dadák Šimon</v>
      </c>
      <c r="G171" s="183" t="str">
        <f>'Rozdělení do hmotností'!E152</f>
        <v>Krn.</v>
      </c>
      <c r="I171" s="101">
        <f t="shared" si="41"/>
        <v>6</v>
      </c>
      <c r="J171" s="101">
        <f t="shared" si="42"/>
        <v>106</v>
      </c>
      <c r="L171" s="101">
        <f t="shared" si="43"/>
        <v>1</v>
      </c>
      <c r="N171" s="101">
        <f t="shared" si="44"/>
        <v>44</v>
      </c>
      <c r="O171" s="180" t="str">
        <f t="shared" si="38"/>
        <v>TJ Lokomotiva Krnov</v>
      </c>
      <c r="P171" s="180"/>
      <c r="Q171" s="101">
        <f t="shared" si="45"/>
        <v>85</v>
      </c>
      <c r="R171" s="101">
        <f t="shared" si="39"/>
        <v>1061092002</v>
      </c>
      <c r="S171" s="180" t="str">
        <f t="shared" si="40"/>
        <v>Dadák Šimon</v>
      </c>
      <c r="T171" s="180" t="str">
        <f t="shared" si="46"/>
        <v>TJ Lokomotiva Krnov</v>
      </c>
      <c r="V171" s="101" t="e">
        <f t="shared" si="47"/>
        <v>#REF!</v>
      </c>
      <c r="W171" s="101" t="e">
        <f t="shared" si="48"/>
        <v>#REF!</v>
      </c>
      <c r="Y171" s="101" t="e">
        <f t="shared" si="49"/>
        <v>#REF!</v>
      </c>
      <c r="Z171" s="180" t="e">
        <f t="shared" si="50"/>
        <v>#REF!</v>
      </c>
      <c r="AA171" s="180" t="e">
        <f t="shared" si="51"/>
        <v>#REF!</v>
      </c>
      <c r="AB171" s="183">
        <f t="shared" si="58"/>
        <v>85</v>
      </c>
      <c r="AC171" s="183" t="e">
        <f t="shared" si="59"/>
        <v>#REF!</v>
      </c>
      <c r="AD171" s="183" t="e">
        <f t="shared" si="60"/>
        <v>#REF!</v>
      </c>
      <c r="AE171" s="182" t="e">
        <f t="shared" si="52"/>
        <v>#REF!</v>
      </c>
      <c r="AF171" s="182" t="e">
        <f t="shared" si="53"/>
        <v>#REF!</v>
      </c>
      <c r="AG171" s="183" t="e">
        <f t="shared" si="54"/>
        <v>#REF!</v>
      </c>
      <c r="AH171" s="21" t="e">
        <f t="shared" si="55"/>
        <v>#REF!</v>
      </c>
      <c r="AI171" s="21" t="e">
        <f t="shared" si="56"/>
        <v>#REF!</v>
      </c>
      <c r="AJ171" s="183" t="e">
        <f t="shared" si="57"/>
        <v>#REF!</v>
      </c>
    </row>
    <row r="172" spans="2:36">
      <c r="B172" s="21">
        <f>'Rozdělení do hmotností'!A153</f>
        <v>3</v>
      </c>
      <c r="C172" s="21" t="str">
        <f>'Rozdělení do hmotností'!B153</f>
        <v>kad</v>
      </c>
      <c r="D172" s="21">
        <f>'Rozdělení do hmotností'!C153</f>
        <v>92</v>
      </c>
      <c r="E172" s="101" t="str">
        <f>'Rozdělení do hmotností'!I153</f>
        <v>ř.ř.</v>
      </c>
      <c r="F172" s="180" t="str">
        <f>'Rozdělení do hmotností'!D153</f>
        <v>Pleša Tomáš</v>
      </c>
      <c r="G172" s="183" t="str">
        <f>'Rozdělení do hmotností'!E153</f>
        <v>Hod.</v>
      </c>
      <c r="I172" s="101">
        <f t="shared" si="41"/>
        <v>6</v>
      </c>
      <c r="J172" s="101">
        <f t="shared" si="42"/>
        <v>106</v>
      </c>
      <c r="L172" s="101">
        <f t="shared" si="43"/>
        <v>1</v>
      </c>
      <c r="N172" s="101">
        <f t="shared" si="44"/>
        <v>36</v>
      </c>
      <c r="O172" s="180" t="str">
        <f t="shared" si="38"/>
        <v>T.J. Sokol Hodonín</v>
      </c>
      <c r="P172" s="180"/>
      <c r="Q172" s="101">
        <f t="shared" si="45"/>
        <v>86</v>
      </c>
      <c r="R172" s="101">
        <f t="shared" si="39"/>
        <v>1061092003</v>
      </c>
      <c r="S172" s="180" t="str">
        <f t="shared" si="40"/>
        <v>Pleša Tomáš</v>
      </c>
      <c r="T172" s="180" t="str">
        <f t="shared" si="46"/>
        <v>T.J. Sokol Hodonín</v>
      </c>
      <c r="V172" s="101" t="e">
        <f t="shared" si="47"/>
        <v>#REF!</v>
      </c>
      <c r="W172" s="101" t="e">
        <f t="shared" si="48"/>
        <v>#REF!</v>
      </c>
      <c r="Y172" s="101" t="e">
        <f t="shared" si="49"/>
        <v>#REF!</v>
      </c>
      <c r="Z172" s="180" t="e">
        <f t="shared" si="50"/>
        <v>#REF!</v>
      </c>
      <c r="AA172" s="180" t="e">
        <f t="shared" si="51"/>
        <v>#REF!</v>
      </c>
      <c r="AB172" s="183">
        <f t="shared" si="58"/>
        <v>86</v>
      </c>
      <c r="AC172" s="183" t="e">
        <f t="shared" si="59"/>
        <v>#REF!</v>
      </c>
      <c r="AD172" s="183" t="e">
        <f t="shared" si="60"/>
        <v>#REF!</v>
      </c>
      <c r="AE172" s="182" t="e">
        <f t="shared" si="52"/>
        <v>#REF!</v>
      </c>
      <c r="AF172" s="182" t="e">
        <f t="shared" si="53"/>
        <v>#REF!</v>
      </c>
      <c r="AG172" s="183" t="e">
        <f t="shared" si="54"/>
        <v>#REF!</v>
      </c>
      <c r="AH172" s="21" t="e">
        <f t="shared" si="55"/>
        <v>#REF!</v>
      </c>
      <c r="AI172" s="21" t="e">
        <f t="shared" si="56"/>
        <v>#REF!</v>
      </c>
      <c r="AJ172" s="183" t="e">
        <f t="shared" si="57"/>
        <v>#REF!</v>
      </c>
    </row>
    <row r="173" spans="2:36">
      <c r="B173" s="21">
        <f>'Rozdělení do hmotností'!A154</f>
        <v>1</v>
      </c>
      <c r="C173" s="21" t="str">
        <f>'Rozdělení do hmotností'!B154</f>
        <v>kad</v>
      </c>
      <c r="D173" s="21">
        <f>'Rozdělení do hmotností'!C154</f>
        <v>110</v>
      </c>
      <c r="E173" s="101" t="str">
        <f>'Rozdělení do hmotností'!I154</f>
        <v>ř.ř.</v>
      </c>
      <c r="F173" s="180" t="str">
        <f>'Rozdělení do hmotností'!D154</f>
        <v>Letocha Ladislav</v>
      </c>
      <c r="G173" s="183" t="str">
        <f>'Rozdělení do hmotností'!E154</f>
        <v>Hod.</v>
      </c>
      <c r="I173" s="101">
        <f t="shared" si="41"/>
        <v>6</v>
      </c>
      <c r="J173" s="101">
        <f t="shared" si="42"/>
        <v>106</v>
      </c>
      <c r="L173" s="101">
        <f t="shared" si="43"/>
        <v>1</v>
      </c>
      <c r="N173" s="101">
        <f t="shared" si="44"/>
        <v>36</v>
      </c>
      <c r="O173" s="180" t="str">
        <f t="shared" si="38"/>
        <v>T.J. Sokol Hodonín</v>
      </c>
      <c r="P173" s="180"/>
      <c r="Q173" s="101">
        <f t="shared" si="45"/>
        <v>87</v>
      </c>
      <c r="R173" s="101">
        <f t="shared" si="39"/>
        <v>1061110001</v>
      </c>
      <c r="S173" s="180" t="str">
        <f t="shared" si="40"/>
        <v>Letocha Ladislav</v>
      </c>
      <c r="T173" s="180" t="str">
        <f t="shared" si="46"/>
        <v>T.J. Sokol Hodonín</v>
      </c>
      <c r="V173" s="101" t="e">
        <f t="shared" si="47"/>
        <v>#REF!</v>
      </c>
      <c r="W173" s="101" t="e">
        <f t="shared" si="48"/>
        <v>#REF!</v>
      </c>
      <c r="Y173" s="101" t="e">
        <f t="shared" si="49"/>
        <v>#REF!</v>
      </c>
      <c r="Z173" s="180" t="e">
        <f t="shared" si="50"/>
        <v>#REF!</v>
      </c>
      <c r="AA173" s="180" t="e">
        <f t="shared" si="51"/>
        <v>#REF!</v>
      </c>
      <c r="AB173" s="183">
        <f t="shared" si="58"/>
        <v>87</v>
      </c>
      <c r="AC173" s="183" t="e">
        <f t="shared" si="59"/>
        <v>#REF!</v>
      </c>
      <c r="AD173" s="183" t="e">
        <f t="shared" si="60"/>
        <v>#REF!</v>
      </c>
      <c r="AE173" s="182" t="e">
        <f t="shared" si="52"/>
        <v>#REF!</v>
      </c>
      <c r="AF173" s="182" t="e">
        <f t="shared" si="53"/>
        <v>#REF!</v>
      </c>
      <c r="AG173" s="183" t="e">
        <f t="shared" si="54"/>
        <v>#REF!</v>
      </c>
      <c r="AH173" s="21" t="e">
        <f t="shared" si="55"/>
        <v>#REF!</v>
      </c>
      <c r="AI173" s="21" t="e">
        <f t="shared" si="56"/>
        <v>#REF!</v>
      </c>
      <c r="AJ173" s="183" t="e">
        <f t="shared" si="57"/>
        <v>#REF!</v>
      </c>
    </row>
    <row r="174" spans="2:36">
      <c r="B174" s="21" t="e">
        <f>'Rozdělení do hmotností'!#REF!</f>
        <v>#REF!</v>
      </c>
      <c r="C174" s="21" t="e">
        <f>'Rozdělení do hmotností'!#REF!</f>
        <v>#REF!</v>
      </c>
      <c r="D174" s="21" t="e">
        <f>'Rozdělení do hmotností'!#REF!</f>
        <v>#REF!</v>
      </c>
      <c r="E174" s="101" t="e">
        <f>'Rozdělení do hmotností'!#REF!</f>
        <v>#REF!</v>
      </c>
      <c r="F174" s="180" t="e">
        <f>'Rozdělení do hmotností'!#REF!</f>
        <v>#REF!</v>
      </c>
      <c r="G174" s="183" t="e">
        <f>'Rozdělení do hmotností'!#REF!</f>
        <v>#REF!</v>
      </c>
      <c r="I174" s="101" t="e">
        <f t="shared" si="41"/>
        <v>#REF!</v>
      </c>
      <c r="J174" s="101" t="e">
        <f t="shared" si="42"/>
        <v>#REF!</v>
      </c>
      <c r="L174" s="101" t="e">
        <f t="shared" si="43"/>
        <v>#REF!</v>
      </c>
      <c r="N174" s="101" t="e">
        <f t="shared" si="44"/>
        <v>#REF!</v>
      </c>
      <c r="O174" s="180" t="e">
        <f t="shared" si="38"/>
        <v>#REF!</v>
      </c>
      <c r="P174" s="180"/>
      <c r="Q174" s="101">
        <f t="shared" si="45"/>
        <v>88</v>
      </c>
      <c r="R174" s="101" t="e">
        <f t="shared" si="39"/>
        <v>#REF!</v>
      </c>
      <c r="S174" s="180" t="e">
        <f t="shared" si="40"/>
        <v>#REF!</v>
      </c>
      <c r="T174" s="180" t="e">
        <f t="shared" si="46"/>
        <v>#REF!</v>
      </c>
      <c r="V174" s="101" t="e">
        <f t="shared" si="47"/>
        <v>#REF!</v>
      </c>
      <c r="W174" s="101" t="e">
        <f t="shared" si="48"/>
        <v>#REF!</v>
      </c>
      <c r="Y174" s="101" t="e">
        <f t="shared" si="49"/>
        <v>#REF!</v>
      </c>
      <c r="Z174" s="180" t="e">
        <f t="shared" si="50"/>
        <v>#REF!</v>
      </c>
      <c r="AA174" s="180" t="e">
        <f t="shared" si="51"/>
        <v>#REF!</v>
      </c>
      <c r="AB174" s="183">
        <f t="shared" si="58"/>
        <v>88</v>
      </c>
      <c r="AC174" s="183" t="e">
        <f t="shared" si="59"/>
        <v>#REF!</v>
      </c>
      <c r="AD174" s="183" t="e">
        <f t="shared" si="60"/>
        <v>#REF!</v>
      </c>
      <c r="AE174" s="182" t="e">
        <f t="shared" si="52"/>
        <v>#REF!</v>
      </c>
      <c r="AF174" s="182" t="e">
        <f t="shared" si="53"/>
        <v>#REF!</v>
      </c>
      <c r="AG174" s="183" t="e">
        <f t="shared" si="54"/>
        <v>#REF!</v>
      </c>
      <c r="AH174" s="21" t="e">
        <f t="shared" si="55"/>
        <v>#REF!</v>
      </c>
      <c r="AI174" s="21" t="e">
        <f t="shared" si="56"/>
        <v>#REF!</v>
      </c>
      <c r="AJ174" s="183" t="e">
        <f t="shared" si="57"/>
        <v>#REF!</v>
      </c>
    </row>
    <row r="175" spans="2:36">
      <c r="B175" s="21" t="e">
        <f>'Rozdělení do hmotností'!#REF!</f>
        <v>#REF!</v>
      </c>
      <c r="C175" s="21" t="e">
        <f>'Rozdělení do hmotností'!#REF!</f>
        <v>#REF!</v>
      </c>
      <c r="D175" s="21" t="e">
        <f>'Rozdělení do hmotností'!#REF!</f>
        <v>#REF!</v>
      </c>
      <c r="E175" s="101" t="e">
        <f>'Rozdělení do hmotností'!#REF!</f>
        <v>#REF!</v>
      </c>
      <c r="F175" s="180" t="e">
        <f>'Rozdělení do hmotností'!#REF!</f>
        <v>#REF!</v>
      </c>
      <c r="G175" s="183" t="e">
        <f>'Rozdělení do hmotností'!#REF!</f>
        <v>#REF!</v>
      </c>
      <c r="I175" s="101" t="e">
        <f t="shared" si="41"/>
        <v>#REF!</v>
      </c>
      <c r="J175" s="101" t="e">
        <f t="shared" si="42"/>
        <v>#REF!</v>
      </c>
      <c r="L175" s="101" t="e">
        <f t="shared" si="43"/>
        <v>#REF!</v>
      </c>
      <c r="N175" s="101" t="e">
        <f t="shared" si="44"/>
        <v>#REF!</v>
      </c>
      <c r="O175" s="180" t="e">
        <f t="shared" si="38"/>
        <v>#REF!</v>
      </c>
      <c r="P175" s="180"/>
      <c r="Q175" s="101">
        <f t="shared" si="45"/>
        <v>89</v>
      </c>
      <c r="R175" s="101" t="e">
        <f t="shared" si="39"/>
        <v>#REF!</v>
      </c>
      <c r="S175" s="180" t="e">
        <f t="shared" si="40"/>
        <v>#REF!</v>
      </c>
      <c r="T175" s="180" t="e">
        <f t="shared" si="46"/>
        <v>#REF!</v>
      </c>
      <c r="V175" s="101" t="e">
        <f t="shared" si="47"/>
        <v>#REF!</v>
      </c>
      <c r="W175" s="101" t="e">
        <f t="shared" si="48"/>
        <v>#REF!</v>
      </c>
      <c r="Y175" s="101" t="e">
        <f t="shared" si="49"/>
        <v>#REF!</v>
      </c>
      <c r="Z175" s="180" t="e">
        <f t="shared" si="50"/>
        <v>#REF!</v>
      </c>
      <c r="AA175" s="180" t="e">
        <f t="shared" si="51"/>
        <v>#REF!</v>
      </c>
      <c r="AB175" s="183">
        <f t="shared" si="58"/>
        <v>89</v>
      </c>
      <c r="AC175" s="183" t="e">
        <f t="shared" si="59"/>
        <v>#REF!</v>
      </c>
      <c r="AD175" s="183" t="e">
        <f t="shared" si="60"/>
        <v>#REF!</v>
      </c>
      <c r="AE175" s="182" t="e">
        <f t="shared" si="52"/>
        <v>#REF!</v>
      </c>
      <c r="AF175" s="182" t="e">
        <f t="shared" si="53"/>
        <v>#REF!</v>
      </c>
      <c r="AG175" s="183" t="e">
        <f t="shared" si="54"/>
        <v>#REF!</v>
      </c>
      <c r="AH175" s="21" t="e">
        <f t="shared" si="55"/>
        <v>#REF!</v>
      </c>
      <c r="AI175" s="21" t="e">
        <f t="shared" si="56"/>
        <v>#REF!</v>
      </c>
      <c r="AJ175" s="183" t="e">
        <f t="shared" si="57"/>
        <v>#REF!</v>
      </c>
    </row>
    <row r="176" spans="2:36">
      <c r="B176" s="21" t="e">
        <f>'Rozdělení do hmotností'!#REF!</f>
        <v>#REF!</v>
      </c>
      <c r="C176" s="21" t="e">
        <f>'Rozdělení do hmotností'!#REF!</f>
        <v>#REF!</v>
      </c>
      <c r="D176" s="21" t="e">
        <f>'Rozdělení do hmotností'!#REF!</f>
        <v>#REF!</v>
      </c>
      <c r="E176" s="101" t="e">
        <f>'Rozdělení do hmotností'!#REF!</f>
        <v>#REF!</v>
      </c>
      <c r="F176" s="180" t="e">
        <f>'Rozdělení do hmotností'!#REF!</f>
        <v>#REF!</v>
      </c>
      <c r="G176" s="183" t="e">
        <f>'Rozdělení do hmotností'!#REF!</f>
        <v>#REF!</v>
      </c>
      <c r="I176" s="101" t="e">
        <f t="shared" si="41"/>
        <v>#REF!</v>
      </c>
      <c r="J176" s="101" t="e">
        <f t="shared" si="42"/>
        <v>#REF!</v>
      </c>
      <c r="L176" s="101" t="e">
        <f t="shared" si="43"/>
        <v>#REF!</v>
      </c>
      <c r="N176" s="101" t="e">
        <f t="shared" si="44"/>
        <v>#REF!</v>
      </c>
      <c r="O176" s="180" t="e">
        <f t="shared" si="38"/>
        <v>#REF!</v>
      </c>
      <c r="P176" s="180"/>
      <c r="Q176" s="101">
        <f t="shared" si="45"/>
        <v>90</v>
      </c>
      <c r="R176" s="101" t="e">
        <f t="shared" si="39"/>
        <v>#REF!</v>
      </c>
      <c r="S176" s="180" t="e">
        <f t="shared" si="40"/>
        <v>#REF!</v>
      </c>
      <c r="T176" s="180" t="e">
        <f t="shared" si="46"/>
        <v>#REF!</v>
      </c>
      <c r="V176" s="101" t="e">
        <f t="shared" si="47"/>
        <v>#REF!</v>
      </c>
      <c r="W176" s="101" t="e">
        <f t="shared" si="48"/>
        <v>#REF!</v>
      </c>
      <c r="Y176" s="101" t="e">
        <f t="shared" si="49"/>
        <v>#REF!</v>
      </c>
      <c r="Z176" s="180" t="e">
        <f t="shared" si="50"/>
        <v>#REF!</v>
      </c>
      <c r="AA176" s="180" t="e">
        <f t="shared" si="51"/>
        <v>#REF!</v>
      </c>
      <c r="AB176" s="183">
        <f t="shared" si="58"/>
        <v>90</v>
      </c>
      <c r="AC176" s="183" t="e">
        <f t="shared" si="59"/>
        <v>#REF!</v>
      </c>
      <c r="AD176" s="183" t="e">
        <f t="shared" si="60"/>
        <v>#REF!</v>
      </c>
      <c r="AE176" s="182" t="e">
        <f t="shared" si="52"/>
        <v>#REF!</v>
      </c>
      <c r="AF176" s="182" t="e">
        <f t="shared" si="53"/>
        <v>#REF!</v>
      </c>
      <c r="AG176" s="183" t="e">
        <f t="shared" si="54"/>
        <v>#REF!</v>
      </c>
      <c r="AH176" s="21" t="e">
        <f t="shared" si="55"/>
        <v>#REF!</v>
      </c>
      <c r="AI176" s="21" t="e">
        <f t="shared" si="56"/>
        <v>#REF!</v>
      </c>
      <c r="AJ176" s="183" t="e">
        <f t="shared" si="57"/>
        <v>#REF!</v>
      </c>
    </row>
    <row r="177" spans="2:36">
      <c r="B177" s="21" t="e">
        <f>'Rozdělení do hmotností'!#REF!</f>
        <v>#REF!</v>
      </c>
      <c r="C177" s="21" t="e">
        <f>'Rozdělení do hmotností'!#REF!</f>
        <v>#REF!</v>
      </c>
      <c r="D177" s="21" t="e">
        <f>'Rozdělení do hmotností'!#REF!</f>
        <v>#REF!</v>
      </c>
      <c r="E177" s="101" t="e">
        <f>'Rozdělení do hmotností'!#REF!</f>
        <v>#REF!</v>
      </c>
      <c r="F177" s="180" t="e">
        <f>'Rozdělení do hmotností'!#REF!</f>
        <v>#REF!</v>
      </c>
      <c r="G177" s="183" t="e">
        <f>'Rozdělení do hmotností'!#REF!</f>
        <v>#REF!</v>
      </c>
      <c r="I177" s="101" t="e">
        <f t="shared" si="41"/>
        <v>#REF!</v>
      </c>
      <c r="J177" s="101" t="e">
        <f t="shared" si="42"/>
        <v>#REF!</v>
      </c>
      <c r="L177" s="101" t="e">
        <f t="shared" si="43"/>
        <v>#REF!</v>
      </c>
      <c r="N177" s="101" t="e">
        <f t="shared" si="44"/>
        <v>#REF!</v>
      </c>
      <c r="O177" s="180" t="e">
        <f t="shared" si="38"/>
        <v>#REF!</v>
      </c>
      <c r="P177" s="180"/>
      <c r="Q177" s="101">
        <f t="shared" si="45"/>
        <v>91</v>
      </c>
      <c r="R177" s="101" t="e">
        <f t="shared" si="39"/>
        <v>#REF!</v>
      </c>
      <c r="S177" s="180" t="e">
        <f t="shared" si="40"/>
        <v>#REF!</v>
      </c>
      <c r="T177" s="180" t="e">
        <f t="shared" si="46"/>
        <v>#REF!</v>
      </c>
      <c r="V177" s="101" t="e">
        <f t="shared" si="47"/>
        <v>#REF!</v>
      </c>
      <c r="W177" s="101" t="e">
        <f t="shared" si="48"/>
        <v>#REF!</v>
      </c>
      <c r="Y177" s="101" t="e">
        <f t="shared" si="49"/>
        <v>#REF!</v>
      </c>
      <c r="Z177" s="180" t="e">
        <f t="shared" si="50"/>
        <v>#REF!</v>
      </c>
      <c r="AA177" s="180" t="e">
        <f t="shared" si="51"/>
        <v>#REF!</v>
      </c>
      <c r="AB177" s="183">
        <f t="shared" si="58"/>
        <v>91</v>
      </c>
      <c r="AC177" s="183" t="e">
        <f t="shared" si="59"/>
        <v>#REF!</v>
      </c>
      <c r="AD177" s="183" t="e">
        <f t="shared" si="60"/>
        <v>#REF!</v>
      </c>
      <c r="AE177" s="182" t="e">
        <f t="shared" si="52"/>
        <v>#REF!</v>
      </c>
      <c r="AF177" s="182" t="e">
        <f t="shared" si="53"/>
        <v>#REF!</v>
      </c>
      <c r="AG177" s="183" t="e">
        <f t="shared" si="54"/>
        <v>#REF!</v>
      </c>
      <c r="AH177" s="21" t="e">
        <f t="shared" si="55"/>
        <v>#REF!</v>
      </c>
      <c r="AI177" s="21" t="e">
        <f t="shared" si="56"/>
        <v>#REF!</v>
      </c>
      <c r="AJ177" s="183" t="e">
        <f t="shared" si="57"/>
        <v>#REF!</v>
      </c>
    </row>
    <row r="178" spans="2:36">
      <c r="B178" s="21" t="e">
        <f>'Rozdělení do hmotností'!#REF!</f>
        <v>#REF!</v>
      </c>
      <c r="C178" s="21" t="e">
        <f>'Rozdělení do hmotností'!#REF!</f>
        <v>#REF!</v>
      </c>
      <c r="D178" s="21" t="e">
        <f>'Rozdělení do hmotností'!#REF!</f>
        <v>#REF!</v>
      </c>
      <c r="E178" s="101" t="e">
        <f>'Rozdělení do hmotností'!#REF!</f>
        <v>#REF!</v>
      </c>
      <c r="F178" s="180" t="e">
        <f>'Rozdělení do hmotností'!#REF!</f>
        <v>#REF!</v>
      </c>
      <c r="G178" s="183" t="e">
        <f>'Rozdělení do hmotností'!#REF!</f>
        <v>#REF!</v>
      </c>
      <c r="I178" s="101" t="e">
        <f t="shared" si="41"/>
        <v>#REF!</v>
      </c>
      <c r="J178" s="101" t="e">
        <f t="shared" si="42"/>
        <v>#REF!</v>
      </c>
      <c r="L178" s="101" t="e">
        <f t="shared" si="43"/>
        <v>#REF!</v>
      </c>
      <c r="N178" s="101" t="e">
        <f t="shared" si="44"/>
        <v>#REF!</v>
      </c>
      <c r="O178" s="180" t="e">
        <f t="shared" si="38"/>
        <v>#REF!</v>
      </c>
      <c r="P178" s="180"/>
      <c r="Q178" s="101">
        <f t="shared" si="45"/>
        <v>92</v>
      </c>
      <c r="R178" s="101" t="e">
        <f t="shared" si="39"/>
        <v>#REF!</v>
      </c>
      <c r="S178" s="180" t="e">
        <f t="shared" si="40"/>
        <v>#REF!</v>
      </c>
      <c r="T178" s="180" t="e">
        <f t="shared" si="46"/>
        <v>#REF!</v>
      </c>
      <c r="V178" s="101" t="e">
        <f t="shared" si="47"/>
        <v>#REF!</v>
      </c>
      <c r="W178" s="101" t="e">
        <f t="shared" si="48"/>
        <v>#REF!</v>
      </c>
      <c r="Y178" s="101" t="e">
        <f t="shared" si="49"/>
        <v>#REF!</v>
      </c>
      <c r="Z178" s="180" t="e">
        <f t="shared" si="50"/>
        <v>#REF!</v>
      </c>
      <c r="AA178" s="180" t="e">
        <f t="shared" si="51"/>
        <v>#REF!</v>
      </c>
      <c r="AB178" s="183">
        <f t="shared" si="58"/>
        <v>92</v>
      </c>
      <c r="AC178" s="183" t="e">
        <f t="shared" si="59"/>
        <v>#REF!</v>
      </c>
      <c r="AD178" s="183" t="e">
        <f t="shared" si="60"/>
        <v>#REF!</v>
      </c>
      <c r="AE178" s="182" t="e">
        <f t="shared" si="52"/>
        <v>#REF!</v>
      </c>
      <c r="AF178" s="182" t="e">
        <f t="shared" si="53"/>
        <v>#REF!</v>
      </c>
      <c r="AG178" s="183" t="e">
        <f t="shared" si="54"/>
        <v>#REF!</v>
      </c>
      <c r="AH178" s="21" t="e">
        <f t="shared" si="55"/>
        <v>#REF!</v>
      </c>
      <c r="AI178" s="21" t="e">
        <f t="shared" si="56"/>
        <v>#REF!</v>
      </c>
      <c r="AJ178" s="183" t="e">
        <f t="shared" si="57"/>
        <v>#REF!</v>
      </c>
    </row>
    <row r="179" spans="2:36">
      <c r="B179" s="21" t="e">
        <f>'Rozdělení do hmotností'!#REF!</f>
        <v>#REF!</v>
      </c>
      <c r="C179" s="21" t="e">
        <f>'Rozdělení do hmotností'!#REF!</f>
        <v>#REF!</v>
      </c>
      <c r="D179" s="21" t="e">
        <f>'Rozdělení do hmotností'!#REF!</f>
        <v>#REF!</v>
      </c>
      <c r="E179" s="101" t="e">
        <f>'Rozdělení do hmotností'!#REF!</f>
        <v>#REF!</v>
      </c>
      <c r="F179" s="180" t="e">
        <f>'Rozdělení do hmotností'!#REF!</f>
        <v>#REF!</v>
      </c>
      <c r="G179" s="183" t="e">
        <f>'Rozdělení do hmotností'!#REF!</f>
        <v>#REF!</v>
      </c>
      <c r="I179" s="101" t="e">
        <f t="shared" si="41"/>
        <v>#REF!</v>
      </c>
      <c r="J179" s="101" t="e">
        <f t="shared" si="42"/>
        <v>#REF!</v>
      </c>
      <c r="L179" s="101" t="e">
        <f t="shared" si="43"/>
        <v>#REF!</v>
      </c>
      <c r="N179" s="101" t="e">
        <f t="shared" si="44"/>
        <v>#REF!</v>
      </c>
      <c r="O179" s="180" t="e">
        <f t="shared" si="38"/>
        <v>#REF!</v>
      </c>
      <c r="P179" s="180"/>
      <c r="Q179" s="101">
        <f t="shared" si="45"/>
        <v>93</v>
      </c>
      <c r="R179" s="101" t="e">
        <f t="shared" si="39"/>
        <v>#REF!</v>
      </c>
      <c r="S179" s="180" t="e">
        <f t="shared" si="40"/>
        <v>#REF!</v>
      </c>
      <c r="T179" s="180" t="e">
        <f t="shared" si="46"/>
        <v>#REF!</v>
      </c>
      <c r="V179" s="101" t="e">
        <f t="shared" si="47"/>
        <v>#REF!</v>
      </c>
      <c r="W179" s="101" t="e">
        <f t="shared" si="48"/>
        <v>#REF!</v>
      </c>
      <c r="Y179" s="101" t="e">
        <f t="shared" si="49"/>
        <v>#REF!</v>
      </c>
      <c r="Z179" s="180" t="e">
        <f t="shared" si="50"/>
        <v>#REF!</v>
      </c>
      <c r="AA179" s="180" t="e">
        <f t="shared" si="51"/>
        <v>#REF!</v>
      </c>
      <c r="AB179" s="183">
        <f t="shared" si="58"/>
        <v>93</v>
      </c>
      <c r="AC179" s="183" t="e">
        <f t="shared" si="59"/>
        <v>#REF!</v>
      </c>
      <c r="AD179" s="183" t="e">
        <f t="shared" si="60"/>
        <v>#REF!</v>
      </c>
      <c r="AE179" s="182" t="e">
        <f t="shared" si="52"/>
        <v>#REF!</v>
      </c>
      <c r="AF179" s="182" t="e">
        <f t="shared" si="53"/>
        <v>#REF!</v>
      </c>
      <c r="AG179" s="183" t="e">
        <f t="shared" si="54"/>
        <v>#REF!</v>
      </c>
      <c r="AH179" s="21" t="e">
        <f t="shared" si="55"/>
        <v>#REF!</v>
      </c>
      <c r="AI179" s="21" t="e">
        <f t="shared" si="56"/>
        <v>#REF!</v>
      </c>
      <c r="AJ179" s="183" t="e">
        <f t="shared" si="57"/>
        <v>#REF!</v>
      </c>
    </row>
    <row r="180" spans="2:36">
      <c r="B180" s="21" t="e">
        <f>'Rozdělení do hmotností'!#REF!</f>
        <v>#REF!</v>
      </c>
      <c r="C180" s="21" t="e">
        <f>'Rozdělení do hmotností'!#REF!</f>
        <v>#REF!</v>
      </c>
      <c r="D180" s="21" t="e">
        <f>'Rozdělení do hmotností'!#REF!</f>
        <v>#REF!</v>
      </c>
      <c r="E180" s="101" t="e">
        <f>'Rozdělení do hmotností'!#REF!</f>
        <v>#REF!</v>
      </c>
      <c r="F180" s="180" t="e">
        <f>'Rozdělení do hmotností'!#REF!</f>
        <v>#REF!</v>
      </c>
      <c r="G180" s="183" t="e">
        <f>'Rozdělení do hmotností'!#REF!</f>
        <v>#REF!</v>
      </c>
      <c r="I180" s="101" t="e">
        <f t="shared" si="41"/>
        <v>#REF!</v>
      </c>
      <c r="J180" s="101" t="e">
        <f t="shared" si="42"/>
        <v>#REF!</v>
      </c>
      <c r="L180" s="101" t="e">
        <f t="shared" si="43"/>
        <v>#REF!</v>
      </c>
      <c r="N180" s="101" t="e">
        <f t="shared" si="44"/>
        <v>#REF!</v>
      </c>
      <c r="O180" s="180" t="e">
        <f t="shared" si="38"/>
        <v>#REF!</v>
      </c>
      <c r="P180" s="180"/>
      <c r="Q180" s="101">
        <f t="shared" si="45"/>
        <v>94</v>
      </c>
      <c r="R180" s="101" t="e">
        <f t="shared" si="39"/>
        <v>#REF!</v>
      </c>
      <c r="S180" s="180" t="e">
        <f t="shared" si="40"/>
        <v>#REF!</v>
      </c>
      <c r="T180" s="180" t="e">
        <f t="shared" si="46"/>
        <v>#REF!</v>
      </c>
      <c r="V180" s="101" t="e">
        <f t="shared" si="47"/>
        <v>#REF!</v>
      </c>
      <c r="W180" s="101" t="e">
        <f t="shared" si="48"/>
        <v>#REF!</v>
      </c>
      <c r="Y180" s="101" t="e">
        <f t="shared" si="49"/>
        <v>#REF!</v>
      </c>
      <c r="Z180" s="180" t="e">
        <f t="shared" si="50"/>
        <v>#REF!</v>
      </c>
      <c r="AA180" s="180" t="e">
        <f t="shared" si="51"/>
        <v>#REF!</v>
      </c>
      <c r="AB180" s="183">
        <f t="shared" si="58"/>
        <v>94</v>
      </c>
      <c r="AC180" s="183" t="e">
        <f t="shared" si="59"/>
        <v>#REF!</v>
      </c>
      <c r="AD180" s="183" t="e">
        <f t="shared" si="60"/>
        <v>#REF!</v>
      </c>
      <c r="AE180" s="182" t="e">
        <f t="shared" si="52"/>
        <v>#REF!</v>
      </c>
      <c r="AF180" s="182" t="e">
        <f t="shared" si="53"/>
        <v>#REF!</v>
      </c>
      <c r="AG180" s="183" t="e">
        <f t="shared" si="54"/>
        <v>#REF!</v>
      </c>
      <c r="AH180" s="21" t="e">
        <f t="shared" si="55"/>
        <v>#REF!</v>
      </c>
      <c r="AI180" s="21" t="e">
        <f t="shared" si="56"/>
        <v>#REF!</v>
      </c>
      <c r="AJ180" s="183" t="e">
        <f t="shared" si="57"/>
        <v>#REF!</v>
      </c>
    </row>
    <row r="181" spans="2:36">
      <c r="B181" s="21" t="e">
        <f>'Rozdělení do hmotností'!#REF!</f>
        <v>#REF!</v>
      </c>
      <c r="C181" s="21" t="e">
        <f>'Rozdělení do hmotností'!#REF!</f>
        <v>#REF!</v>
      </c>
      <c r="D181" s="21" t="e">
        <f>'Rozdělení do hmotností'!#REF!</f>
        <v>#REF!</v>
      </c>
      <c r="E181" s="101" t="e">
        <f>'Rozdělení do hmotností'!#REF!</f>
        <v>#REF!</v>
      </c>
      <c r="F181" s="180" t="e">
        <f>'Rozdělení do hmotností'!#REF!</f>
        <v>#REF!</v>
      </c>
      <c r="G181" s="183" t="e">
        <f>'Rozdělení do hmotností'!#REF!</f>
        <v>#REF!</v>
      </c>
      <c r="I181" s="101" t="e">
        <f t="shared" si="41"/>
        <v>#REF!</v>
      </c>
      <c r="J181" s="101" t="e">
        <f t="shared" si="42"/>
        <v>#REF!</v>
      </c>
      <c r="L181" s="101" t="e">
        <f t="shared" si="43"/>
        <v>#REF!</v>
      </c>
      <c r="N181" s="101" t="e">
        <f t="shared" si="44"/>
        <v>#REF!</v>
      </c>
      <c r="O181" s="180" t="e">
        <f t="shared" si="38"/>
        <v>#REF!</v>
      </c>
      <c r="P181" s="180"/>
      <c r="Q181" s="101">
        <f t="shared" si="45"/>
        <v>95</v>
      </c>
      <c r="R181" s="101" t="e">
        <f t="shared" si="39"/>
        <v>#REF!</v>
      </c>
      <c r="S181" s="180" t="e">
        <f t="shared" si="40"/>
        <v>#REF!</v>
      </c>
      <c r="T181" s="180" t="e">
        <f t="shared" si="46"/>
        <v>#REF!</v>
      </c>
      <c r="V181" s="101" t="e">
        <f t="shared" si="47"/>
        <v>#REF!</v>
      </c>
      <c r="W181" s="101" t="e">
        <f t="shared" si="48"/>
        <v>#REF!</v>
      </c>
      <c r="Y181" s="101" t="e">
        <f t="shared" si="49"/>
        <v>#REF!</v>
      </c>
      <c r="Z181" s="180" t="e">
        <f t="shared" si="50"/>
        <v>#REF!</v>
      </c>
      <c r="AA181" s="180" t="e">
        <f t="shared" si="51"/>
        <v>#REF!</v>
      </c>
      <c r="AB181" s="183">
        <f t="shared" si="58"/>
        <v>95</v>
      </c>
      <c r="AC181" s="183" t="e">
        <f t="shared" si="59"/>
        <v>#REF!</v>
      </c>
      <c r="AD181" s="183" t="e">
        <f t="shared" si="60"/>
        <v>#REF!</v>
      </c>
      <c r="AE181" s="182" t="e">
        <f t="shared" si="52"/>
        <v>#REF!</v>
      </c>
      <c r="AF181" s="182" t="e">
        <f t="shared" si="53"/>
        <v>#REF!</v>
      </c>
      <c r="AG181" s="183" t="e">
        <f t="shared" si="54"/>
        <v>#REF!</v>
      </c>
      <c r="AH181" s="21" t="e">
        <f t="shared" si="55"/>
        <v>#REF!</v>
      </c>
      <c r="AI181" s="21" t="e">
        <f t="shared" si="56"/>
        <v>#REF!</v>
      </c>
      <c r="AJ181" s="183" t="e">
        <f t="shared" si="57"/>
        <v>#REF!</v>
      </c>
    </row>
    <row r="182" spans="2:36">
      <c r="B182" s="21" t="e">
        <f>'Rozdělení do hmotností'!#REF!</f>
        <v>#REF!</v>
      </c>
      <c r="C182" s="21" t="e">
        <f>'Rozdělení do hmotností'!#REF!</f>
        <v>#REF!</v>
      </c>
      <c r="D182" s="21" t="e">
        <f>'Rozdělení do hmotností'!#REF!</f>
        <v>#REF!</v>
      </c>
      <c r="E182" s="101" t="e">
        <f>'Rozdělení do hmotností'!#REF!</f>
        <v>#REF!</v>
      </c>
      <c r="F182" s="180" t="e">
        <f>'Rozdělení do hmotností'!#REF!</f>
        <v>#REF!</v>
      </c>
      <c r="G182" s="183" t="e">
        <f>'Rozdělení do hmotností'!#REF!</f>
        <v>#REF!</v>
      </c>
      <c r="I182" s="101" t="e">
        <f t="shared" si="41"/>
        <v>#REF!</v>
      </c>
      <c r="J182" s="101" t="e">
        <f t="shared" si="42"/>
        <v>#REF!</v>
      </c>
      <c r="L182" s="101" t="e">
        <f t="shared" si="43"/>
        <v>#REF!</v>
      </c>
      <c r="N182" s="101" t="e">
        <f t="shared" si="44"/>
        <v>#REF!</v>
      </c>
      <c r="O182" s="180" t="e">
        <f t="shared" si="38"/>
        <v>#REF!</v>
      </c>
      <c r="P182" s="180"/>
      <c r="Q182" s="101">
        <f t="shared" si="45"/>
        <v>96</v>
      </c>
      <c r="R182" s="101" t="e">
        <f t="shared" si="39"/>
        <v>#REF!</v>
      </c>
      <c r="S182" s="180" t="e">
        <f t="shared" si="40"/>
        <v>#REF!</v>
      </c>
      <c r="T182" s="180" t="e">
        <f t="shared" si="46"/>
        <v>#REF!</v>
      </c>
      <c r="V182" s="101" t="e">
        <f t="shared" si="47"/>
        <v>#REF!</v>
      </c>
      <c r="W182" s="101" t="e">
        <f t="shared" si="48"/>
        <v>#REF!</v>
      </c>
      <c r="Y182" s="101" t="e">
        <f t="shared" si="49"/>
        <v>#REF!</v>
      </c>
      <c r="Z182" s="180" t="e">
        <f t="shared" si="50"/>
        <v>#REF!</v>
      </c>
      <c r="AA182" s="180" t="e">
        <f t="shared" si="51"/>
        <v>#REF!</v>
      </c>
      <c r="AB182" s="183">
        <f t="shared" si="58"/>
        <v>96</v>
      </c>
      <c r="AC182" s="183" t="e">
        <f t="shared" si="59"/>
        <v>#REF!</v>
      </c>
      <c r="AD182" s="183" t="e">
        <f t="shared" si="60"/>
        <v>#REF!</v>
      </c>
      <c r="AE182" s="182" t="e">
        <f t="shared" si="52"/>
        <v>#REF!</v>
      </c>
      <c r="AF182" s="182" t="e">
        <f t="shared" si="53"/>
        <v>#REF!</v>
      </c>
      <c r="AG182" s="183" t="e">
        <f t="shared" si="54"/>
        <v>#REF!</v>
      </c>
      <c r="AH182" s="21" t="e">
        <f t="shared" si="55"/>
        <v>#REF!</v>
      </c>
      <c r="AI182" s="21" t="e">
        <f t="shared" si="56"/>
        <v>#REF!</v>
      </c>
      <c r="AJ182" s="183" t="e">
        <f t="shared" si="57"/>
        <v>#REF!</v>
      </c>
    </row>
    <row r="183" spans="2:36">
      <c r="B183" s="21" t="e">
        <f>'Rozdělení do hmotností'!#REF!</f>
        <v>#REF!</v>
      </c>
      <c r="C183" s="21" t="e">
        <f>'Rozdělení do hmotností'!#REF!</f>
        <v>#REF!</v>
      </c>
      <c r="D183" s="21" t="e">
        <f>'Rozdělení do hmotností'!#REF!</f>
        <v>#REF!</v>
      </c>
      <c r="E183" s="101" t="e">
        <f>'Rozdělení do hmotností'!#REF!</f>
        <v>#REF!</v>
      </c>
      <c r="F183" s="180" t="e">
        <f>'Rozdělení do hmotností'!#REF!</f>
        <v>#REF!</v>
      </c>
      <c r="G183" s="183" t="e">
        <f>'Rozdělení do hmotností'!#REF!</f>
        <v>#REF!</v>
      </c>
      <c r="I183" s="101" t="e">
        <f t="shared" si="41"/>
        <v>#REF!</v>
      </c>
      <c r="J183" s="101" t="e">
        <f t="shared" si="42"/>
        <v>#REF!</v>
      </c>
      <c r="L183" s="101" t="e">
        <f t="shared" si="43"/>
        <v>#REF!</v>
      </c>
      <c r="N183" s="101" t="e">
        <f t="shared" si="44"/>
        <v>#REF!</v>
      </c>
      <c r="O183" s="180" t="e">
        <f t="shared" si="38"/>
        <v>#REF!</v>
      </c>
      <c r="P183" s="180"/>
      <c r="Q183" s="101">
        <f t="shared" si="45"/>
        <v>97</v>
      </c>
      <c r="R183" s="101" t="e">
        <f t="shared" si="39"/>
        <v>#REF!</v>
      </c>
      <c r="S183" s="180" t="e">
        <f t="shared" si="40"/>
        <v>#REF!</v>
      </c>
      <c r="T183" s="180" t="e">
        <f t="shared" si="46"/>
        <v>#REF!</v>
      </c>
      <c r="V183" s="101" t="e">
        <f t="shared" si="47"/>
        <v>#REF!</v>
      </c>
      <c r="W183" s="101" t="e">
        <f t="shared" si="48"/>
        <v>#REF!</v>
      </c>
      <c r="Y183" s="101" t="e">
        <f t="shared" si="49"/>
        <v>#REF!</v>
      </c>
      <c r="Z183" s="180" t="e">
        <f t="shared" si="50"/>
        <v>#REF!</v>
      </c>
      <c r="AA183" s="180" t="e">
        <f t="shared" si="51"/>
        <v>#REF!</v>
      </c>
      <c r="AB183" s="183">
        <f t="shared" si="58"/>
        <v>97</v>
      </c>
      <c r="AC183" s="183" t="e">
        <f t="shared" si="59"/>
        <v>#REF!</v>
      </c>
      <c r="AD183" s="183" t="e">
        <f t="shared" si="60"/>
        <v>#REF!</v>
      </c>
      <c r="AE183" s="182" t="e">
        <f t="shared" si="52"/>
        <v>#REF!</v>
      </c>
      <c r="AF183" s="182" t="e">
        <f t="shared" si="53"/>
        <v>#REF!</v>
      </c>
      <c r="AG183" s="183" t="e">
        <f t="shared" si="54"/>
        <v>#REF!</v>
      </c>
      <c r="AH183" s="21" t="e">
        <f t="shared" si="55"/>
        <v>#REF!</v>
      </c>
      <c r="AI183" s="21" t="e">
        <f t="shared" si="56"/>
        <v>#REF!</v>
      </c>
      <c r="AJ183" s="183" t="e">
        <f t="shared" si="57"/>
        <v>#REF!</v>
      </c>
    </row>
    <row r="184" spans="2:36">
      <c r="B184" s="21" t="e">
        <f>'Rozdělení do hmotností'!#REF!</f>
        <v>#REF!</v>
      </c>
      <c r="C184" s="21" t="e">
        <f>'Rozdělení do hmotností'!#REF!</f>
        <v>#REF!</v>
      </c>
      <c r="D184" s="21" t="e">
        <f>'Rozdělení do hmotností'!#REF!</f>
        <v>#REF!</v>
      </c>
      <c r="E184" s="101" t="e">
        <f>'Rozdělení do hmotností'!#REF!</f>
        <v>#REF!</v>
      </c>
      <c r="F184" s="180" t="e">
        <f>'Rozdělení do hmotností'!#REF!</f>
        <v>#REF!</v>
      </c>
      <c r="G184" s="183" t="e">
        <f>'Rozdělení do hmotností'!#REF!</f>
        <v>#REF!</v>
      </c>
      <c r="I184" s="101" t="e">
        <f t="shared" si="41"/>
        <v>#REF!</v>
      </c>
      <c r="J184" s="101" t="e">
        <f t="shared" si="42"/>
        <v>#REF!</v>
      </c>
      <c r="L184" s="101" t="e">
        <f t="shared" si="43"/>
        <v>#REF!</v>
      </c>
      <c r="N184" s="101" t="e">
        <f t="shared" si="44"/>
        <v>#REF!</v>
      </c>
      <c r="O184" s="180" t="e">
        <f t="shared" si="38"/>
        <v>#REF!</v>
      </c>
      <c r="P184" s="180"/>
      <c r="Q184" s="101">
        <f t="shared" si="45"/>
        <v>98</v>
      </c>
      <c r="R184" s="101" t="e">
        <f t="shared" si="39"/>
        <v>#REF!</v>
      </c>
      <c r="S184" s="180" t="e">
        <f t="shared" si="40"/>
        <v>#REF!</v>
      </c>
      <c r="T184" s="180" t="e">
        <f t="shared" si="46"/>
        <v>#REF!</v>
      </c>
      <c r="V184" s="101" t="e">
        <f t="shared" si="47"/>
        <v>#REF!</v>
      </c>
      <c r="W184" s="101" t="e">
        <f t="shared" si="48"/>
        <v>#REF!</v>
      </c>
      <c r="Y184" s="101" t="e">
        <f t="shared" si="49"/>
        <v>#REF!</v>
      </c>
      <c r="Z184" s="180" t="e">
        <f t="shared" si="50"/>
        <v>#REF!</v>
      </c>
      <c r="AA184" s="180" t="e">
        <f t="shared" si="51"/>
        <v>#REF!</v>
      </c>
      <c r="AB184" s="183">
        <f t="shared" si="58"/>
        <v>98</v>
      </c>
      <c r="AC184" s="183" t="e">
        <f t="shared" si="59"/>
        <v>#REF!</v>
      </c>
      <c r="AD184" s="183" t="e">
        <f t="shared" si="60"/>
        <v>#REF!</v>
      </c>
      <c r="AE184" s="182" t="e">
        <f t="shared" si="52"/>
        <v>#REF!</v>
      </c>
      <c r="AF184" s="182" t="e">
        <f t="shared" si="53"/>
        <v>#REF!</v>
      </c>
      <c r="AG184" s="183" t="e">
        <f t="shared" si="54"/>
        <v>#REF!</v>
      </c>
      <c r="AH184" s="21" t="e">
        <f t="shared" si="55"/>
        <v>#REF!</v>
      </c>
      <c r="AI184" s="21" t="e">
        <f t="shared" si="56"/>
        <v>#REF!</v>
      </c>
      <c r="AJ184" s="183" t="e">
        <f t="shared" si="57"/>
        <v>#REF!</v>
      </c>
    </row>
    <row r="185" spans="2:36">
      <c r="B185" s="21" t="e">
        <f>'Rozdělení do hmotností'!#REF!</f>
        <v>#REF!</v>
      </c>
      <c r="C185" s="21" t="e">
        <f>'Rozdělení do hmotností'!#REF!</f>
        <v>#REF!</v>
      </c>
      <c r="D185" s="21" t="e">
        <f>'Rozdělení do hmotností'!#REF!</f>
        <v>#REF!</v>
      </c>
      <c r="E185" s="101" t="e">
        <f>'Rozdělení do hmotností'!#REF!</f>
        <v>#REF!</v>
      </c>
      <c r="F185" s="180" t="e">
        <f>'Rozdělení do hmotností'!#REF!</f>
        <v>#REF!</v>
      </c>
      <c r="G185" s="183" t="e">
        <f>'Rozdělení do hmotností'!#REF!</f>
        <v>#REF!</v>
      </c>
      <c r="I185" s="101" t="e">
        <f t="shared" si="41"/>
        <v>#REF!</v>
      </c>
      <c r="J185" s="101" t="e">
        <f t="shared" si="42"/>
        <v>#REF!</v>
      </c>
      <c r="L185" s="101" t="e">
        <f t="shared" si="43"/>
        <v>#REF!</v>
      </c>
      <c r="N185" s="101" t="e">
        <f t="shared" si="44"/>
        <v>#REF!</v>
      </c>
      <c r="O185" s="180" t="e">
        <f t="shared" si="38"/>
        <v>#REF!</v>
      </c>
      <c r="P185" s="180"/>
      <c r="Q185" s="101">
        <f t="shared" si="45"/>
        <v>99</v>
      </c>
      <c r="R185" s="101" t="e">
        <f t="shared" si="39"/>
        <v>#REF!</v>
      </c>
      <c r="S185" s="180" t="e">
        <f t="shared" si="40"/>
        <v>#REF!</v>
      </c>
      <c r="T185" s="180" t="e">
        <f t="shared" si="46"/>
        <v>#REF!</v>
      </c>
      <c r="V185" s="101" t="e">
        <f t="shared" si="47"/>
        <v>#REF!</v>
      </c>
      <c r="W185" s="101" t="e">
        <f t="shared" si="48"/>
        <v>#REF!</v>
      </c>
      <c r="Y185" s="101" t="e">
        <f t="shared" si="49"/>
        <v>#REF!</v>
      </c>
      <c r="Z185" s="180" t="e">
        <f t="shared" si="50"/>
        <v>#REF!</v>
      </c>
      <c r="AA185" s="180" t="e">
        <f t="shared" si="51"/>
        <v>#REF!</v>
      </c>
      <c r="AB185" s="183">
        <f t="shared" si="58"/>
        <v>99</v>
      </c>
      <c r="AC185" s="183" t="e">
        <f t="shared" si="59"/>
        <v>#REF!</v>
      </c>
      <c r="AD185" s="183" t="e">
        <f t="shared" si="60"/>
        <v>#REF!</v>
      </c>
      <c r="AE185" s="182" t="e">
        <f t="shared" si="52"/>
        <v>#REF!</v>
      </c>
      <c r="AF185" s="182" t="e">
        <f t="shared" si="53"/>
        <v>#REF!</v>
      </c>
      <c r="AG185" s="183" t="e">
        <f t="shared" si="54"/>
        <v>#REF!</v>
      </c>
      <c r="AH185" s="21" t="e">
        <f t="shared" si="55"/>
        <v>#REF!</v>
      </c>
      <c r="AI185" s="21" t="e">
        <f t="shared" si="56"/>
        <v>#REF!</v>
      </c>
      <c r="AJ185" s="183" t="e">
        <f t="shared" si="57"/>
        <v>#REF!</v>
      </c>
    </row>
    <row r="186" spans="2:36">
      <c r="B186" s="21" t="e">
        <f>'Rozdělení do hmotností'!#REF!</f>
        <v>#REF!</v>
      </c>
      <c r="C186" s="21" t="e">
        <f>'Rozdělení do hmotností'!#REF!</f>
        <v>#REF!</v>
      </c>
      <c r="D186" s="21" t="e">
        <f>'Rozdělení do hmotností'!#REF!</f>
        <v>#REF!</v>
      </c>
      <c r="E186" s="101" t="e">
        <f>'Rozdělení do hmotností'!#REF!</f>
        <v>#REF!</v>
      </c>
      <c r="F186" s="180" t="e">
        <f>'Rozdělení do hmotností'!#REF!</f>
        <v>#REF!</v>
      </c>
      <c r="G186" s="183" t="e">
        <f>'Rozdělení do hmotností'!#REF!</f>
        <v>#REF!</v>
      </c>
      <c r="I186" s="101" t="e">
        <f t="shared" si="41"/>
        <v>#REF!</v>
      </c>
      <c r="J186" s="101" t="e">
        <f t="shared" si="42"/>
        <v>#REF!</v>
      </c>
      <c r="L186" s="101" t="e">
        <f t="shared" si="43"/>
        <v>#REF!</v>
      </c>
      <c r="N186" s="101" t="e">
        <f t="shared" si="44"/>
        <v>#REF!</v>
      </c>
      <c r="O186" s="180" t="e">
        <f t="shared" si="38"/>
        <v>#REF!</v>
      </c>
      <c r="P186" s="180"/>
      <c r="Q186" s="101">
        <f t="shared" si="45"/>
        <v>100</v>
      </c>
      <c r="R186" s="101" t="e">
        <f t="shared" si="39"/>
        <v>#REF!</v>
      </c>
      <c r="S186" s="180" t="e">
        <f t="shared" si="40"/>
        <v>#REF!</v>
      </c>
      <c r="T186" s="180" t="e">
        <f t="shared" si="46"/>
        <v>#REF!</v>
      </c>
      <c r="V186" s="101" t="e">
        <f t="shared" si="47"/>
        <v>#REF!</v>
      </c>
      <c r="W186" s="101" t="e">
        <f t="shared" si="48"/>
        <v>#REF!</v>
      </c>
      <c r="Y186" s="101" t="e">
        <f t="shared" si="49"/>
        <v>#REF!</v>
      </c>
      <c r="Z186" s="180" t="e">
        <f t="shared" si="50"/>
        <v>#REF!</v>
      </c>
      <c r="AA186" s="180" t="e">
        <f t="shared" si="51"/>
        <v>#REF!</v>
      </c>
      <c r="AB186" s="183">
        <f t="shared" si="58"/>
        <v>100</v>
      </c>
      <c r="AC186" s="183" t="e">
        <f t="shared" si="59"/>
        <v>#REF!</v>
      </c>
      <c r="AD186" s="183" t="e">
        <f t="shared" si="60"/>
        <v>#REF!</v>
      </c>
      <c r="AE186" s="182" t="e">
        <f t="shared" si="52"/>
        <v>#REF!</v>
      </c>
      <c r="AF186" s="182" t="e">
        <f t="shared" si="53"/>
        <v>#REF!</v>
      </c>
      <c r="AG186" s="183" t="e">
        <f t="shared" si="54"/>
        <v>#REF!</v>
      </c>
      <c r="AH186" s="21" t="e">
        <f t="shared" si="55"/>
        <v>#REF!</v>
      </c>
      <c r="AI186" s="21" t="e">
        <f t="shared" si="56"/>
        <v>#REF!</v>
      </c>
      <c r="AJ186" s="183" t="e">
        <f t="shared" si="57"/>
        <v>#REF!</v>
      </c>
    </row>
    <row r="187" spans="2:36">
      <c r="B187" s="21" t="e">
        <f>'Rozdělení do hmotností'!#REF!</f>
        <v>#REF!</v>
      </c>
      <c r="C187" s="21" t="e">
        <f>'Rozdělení do hmotností'!#REF!</f>
        <v>#REF!</v>
      </c>
      <c r="D187" s="21" t="e">
        <f>'Rozdělení do hmotností'!#REF!</f>
        <v>#REF!</v>
      </c>
      <c r="E187" s="101" t="e">
        <f>'Rozdělení do hmotností'!#REF!</f>
        <v>#REF!</v>
      </c>
      <c r="F187" s="180" t="e">
        <f>'Rozdělení do hmotností'!#REF!</f>
        <v>#REF!</v>
      </c>
      <c r="G187" s="183" t="e">
        <f>'Rozdělení do hmotností'!#REF!</f>
        <v>#REF!</v>
      </c>
      <c r="I187" s="101" t="e">
        <f t="shared" si="41"/>
        <v>#REF!</v>
      </c>
      <c r="J187" s="101" t="e">
        <f t="shared" si="42"/>
        <v>#REF!</v>
      </c>
      <c r="L187" s="101" t="e">
        <f t="shared" si="43"/>
        <v>#REF!</v>
      </c>
      <c r="N187" s="101" t="e">
        <f t="shared" si="44"/>
        <v>#REF!</v>
      </c>
      <c r="O187" s="180" t="e">
        <f t="shared" si="38"/>
        <v>#REF!</v>
      </c>
      <c r="P187" s="180"/>
      <c r="Q187" s="101">
        <f t="shared" si="45"/>
        <v>101</v>
      </c>
      <c r="R187" s="101" t="e">
        <f t="shared" si="39"/>
        <v>#REF!</v>
      </c>
      <c r="S187" s="180" t="e">
        <f t="shared" si="40"/>
        <v>#REF!</v>
      </c>
      <c r="T187" s="180" t="e">
        <f t="shared" si="46"/>
        <v>#REF!</v>
      </c>
      <c r="V187" s="101" t="e">
        <f t="shared" si="47"/>
        <v>#REF!</v>
      </c>
      <c r="W187" s="101" t="e">
        <f t="shared" si="48"/>
        <v>#REF!</v>
      </c>
      <c r="Y187" s="101" t="e">
        <f t="shared" si="49"/>
        <v>#REF!</v>
      </c>
      <c r="Z187" s="180" t="e">
        <f t="shared" si="50"/>
        <v>#REF!</v>
      </c>
      <c r="AA187" s="180" t="e">
        <f t="shared" si="51"/>
        <v>#REF!</v>
      </c>
      <c r="AB187" s="183">
        <f t="shared" si="58"/>
        <v>101</v>
      </c>
      <c r="AC187" s="183" t="e">
        <f t="shared" si="59"/>
        <v>#REF!</v>
      </c>
      <c r="AD187" s="183" t="e">
        <f t="shared" si="60"/>
        <v>#REF!</v>
      </c>
      <c r="AE187" s="182" t="e">
        <f t="shared" si="52"/>
        <v>#REF!</v>
      </c>
      <c r="AF187" s="182" t="e">
        <f t="shared" si="53"/>
        <v>#REF!</v>
      </c>
      <c r="AG187" s="183" t="e">
        <f t="shared" si="54"/>
        <v>#REF!</v>
      </c>
      <c r="AH187" s="21" t="e">
        <f t="shared" si="55"/>
        <v>#REF!</v>
      </c>
      <c r="AI187" s="21" t="e">
        <f t="shared" si="56"/>
        <v>#REF!</v>
      </c>
      <c r="AJ187" s="183" t="e">
        <f t="shared" si="57"/>
        <v>#REF!</v>
      </c>
    </row>
    <row r="188" spans="2:36">
      <c r="B188" s="21" t="e">
        <f>'Rozdělení do hmotností'!#REF!</f>
        <v>#REF!</v>
      </c>
      <c r="C188" s="21" t="e">
        <f>'Rozdělení do hmotností'!#REF!</f>
        <v>#REF!</v>
      </c>
      <c r="D188" s="21" t="e">
        <f>'Rozdělení do hmotností'!#REF!</f>
        <v>#REF!</v>
      </c>
      <c r="E188" s="101" t="e">
        <f>'Rozdělení do hmotností'!#REF!</f>
        <v>#REF!</v>
      </c>
      <c r="F188" s="180" t="e">
        <f>'Rozdělení do hmotností'!#REF!</f>
        <v>#REF!</v>
      </c>
      <c r="G188" s="183" t="e">
        <f>'Rozdělení do hmotností'!#REF!</f>
        <v>#REF!</v>
      </c>
      <c r="I188" s="101" t="e">
        <f t="shared" si="41"/>
        <v>#REF!</v>
      </c>
      <c r="J188" s="101" t="e">
        <f t="shared" si="42"/>
        <v>#REF!</v>
      </c>
      <c r="L188" s="101" t="e">
        <f t="shared" si="43"/>
        <v>#REF!</v>
      </c>
      <c r="N188" s="101" t="e">
        <f t="shared" si="44"/>
        <v>#REF!</v>
      </c>
      <c r="O188" s="180" t="e">
        <f t="shared" si="38"/>
        <v>#REF!</v>
      </c>
      <c r="P188" s="180"/>
      <c r="Q188" s="101">
        <f t="shared" si="45"/>
        <v>102</v>
      </c>
      <c r="R188" s="101" t="e">
        <f t="shared" si="39"/>
        <v>#REF!</v>
      </c>
      <c r="S188" s="180" t="e">
        <f t="shared" si="40"/>
        <v>#REF!</v>
      </c>
      <c r="T188" s="180" t="e">
        <f t="shared" si="46"/>
        <v>#REF!</v>
      </c>
      <c r="V188" s="101" t="e">
        <f t="shared" si="47"/>
        <v>#REF!</v>
      </c>
      <c r="W188" s="101" t="e">
        <f t="shared" si="48"/>
        <v>#REF!</v>
      </c>
      <c r="Y188" s="101" t="e">
        <f t="shared" si="49"/>
        <v>#REF!</v>
      </c>
      <c r="Z188" s="180" t="e">
        <f t="shared" si="50"/>
        <v>#REF!</v>
      </c>
      <c r="AA188" s="180" t="e">
        <f t="shared" si="51"/>
        <v>#REF!</v>
      </c>
      <c r="AB188" s="183">
        <f t="shared" si="58"/>
        <v>102</v>
      </c>
      <c r="AC188" s="183" t="e">
        <f t="shared" si="59"/>
        <v>#REF!</v>
      </c>
      <c r="AD188" s="183" t="e">
        <f t="shared" si="60"/>
        <v>#REF!</v>
      </c>
      <c r="AE188" s="182" t="e">
        <f t="shared" si="52"/>
        <v>#REF!</v>
      </c>
      <c r="AF188" s="182" t="e">
        <f t="shared" si="53"/>
        <v>#REF!</v>
      </c>
      <c r="AG188" s="183" t="e">
        <f t="shared" si="54"/>
        <v>#REF!</v>
      </c>
      <c r="AH188" s="21" t="e">
        <f t="shared" si="55"/>
        <v>#REF!</v>
      </c>
      <c r="AI188" s="21" t="e">
        <f t="shared" si="56"/>
        <v>#REF!</v>
      </c>
      <c r="AJ188" s="183" t="e">
        <f t="shared" si="57"/>
        <v>#REF!</v>
      </c>
    </row>
    <row r="189" spans="2:36">
      <c r="B189" s="21" t="e">
        <f>'Rozdělení do hmotností'!#REF!</f>
        <v>#REF!</v>
      </c>
      <c r="C189" s="21" t="e">
        <f>'Rozdělení do hmotností'!#REF!</f>
        <v>#REF!</v>
      </c>
      <c r="D189" s="21" t="e">
        <f>'Rozdělení do hmotností'!#REF!</f>
        <v>#REF!</v>
      </c>
      <c r="E189" s="101" t="e">
        <f>'Rozdělení do hmotností'!#REF!</f>
        <v>#REF!</v>
      </c>
      <c r="F189" s="180" t="e">
        <f>'Rozdělení do hmotností'!#REF!</f>
        <v>#REF!</v>
      </c>
      <c r="G189" s="183" t="e">
        <f>'Rozdělení do hmotností'!#REF!</f>
        <v>#REF!</v>
      </c>
      <c r="I189" s="101" t="e">
        <f t="shared" si="41"/>
        <v>#REF!</v>
      </c>
      <c r="J189" s="101" t="e">
        <f t="shared" si="42"/>
        <v>#REF!</v>
      </c>
      <c r="L189" s="101" t="e">
        <f t="shared" si="43"/>
        <v>#REF!</v>
      </c>
      <c r="N189" s="101" t="e">
        <f t="shared" si="44"/>
        <v>#REF!</v>
      </c>
      <c r="O189" s="180" t="e">
        <f t="shared" si="38"/>
        <v>#REF!</v>
      </c>
      <c r="P189" s="180"/>
      <c r="Q189" s="101">
        <f t="shared" si="45"/>
        <v>103</v>
      </c>
      <c r="R189" s="101" t="e">
        <f t="shared" si="39"/>
        <v>#REF!</v>
      </c>
      <c r="S189" s="180" t="e">
        <f t="shared" si="40"/>
        <v>#REF!</v>
      </c>
      <c r="T189" s="180" t="e">
        <f t="shared" si="46"/>
        <v>#REF!</v>
      </c>
      <c r="V189" s="101" t="e">
        <f t="shared" si="47"/>
        <v>#REF!</v>
      </c>
      <c r="W189" s="101" t="e">
        <f t="shared" si="48"/>
        <v>#REF!</v>
      </c>
      <c r="Y189" s="101" t="e">
        <f t="shared" si="49"/>
        <v>#REF!</v>
      </c>
      <c r="Z189" s="180" t="e">
        <f t="shared" si="50"/>
        <v>#REF!</v>
      </c>
      <c r="AA189" s="180" t="e">
        <f t="shared" si="51"/>
        <v>#REF!</v>
      </c>
      <c r="AB189" s="183">
        <f t="shared" si="58"/>
        <v>103</v>
      </c>
      <c r="AC189" s="183" t="e">
        <f t="shared" si="59"/>
        <v>#REF!</v>
      </c>
      <c r="AD189" s="183" t="e">
        <f t="shared" si="60"/>
        <v>#REF!</v>
      </c>
      <c r="AE189" s="182" t="e">
        <f t="shared" si="52"/>
        <v>#REF!</v>
      </c>
      <c r="AF189" s="182" t="e">
        <f t="shared" si="53"/>
        <v>#REF!</v>
      </c>
      <c r="AG189" s="183" t="e">
        <f t="shared" si="54"/>
        <v>#REF!</v>
      </c>
      <c r="AH189" s="21" t="e">
        <f t="shared" si="55"/>
        <v>#REF!</v>
      </c>
      <c r="AI189" s="21" t="e">
        <f t="shared" si="56"/>
        <v>#REF!</v>
      </c>
      <c r="AJ189" s="183" t="e">
        <f t="shared" si="57"/>
        <v>#REF!</v>
      </c>
    </row>
    <row r="190" spans="2:36">
      <c r="B190" s="21" t="e">
        <f>'Rozdělení do hmotností'!#REF!</f>
        <v>#REF!</v>
      </c>
      <c r="C190" s="21" t="e">
        <f>'Rozdělení do hmotností'!#REF!</f>
        <v>#REF!</v>
      </c>
      <c r="D190" s="21" t="e">
        <f>'Rozdělení do hmotností'!#REF!</f>
        <v>#REF!</v>
      </c>
      <c r="E190" s="101" t="e">
        <f>'Rozdělení do hmotností'!#REF!</f>
        <v>#REF!</v>
      </c>
      <c r="F190" s="180" t="e">
        <f>'Rozdělení do hmotností'!#REF!</f>
        <v>#REF!</v>
      </c>
      <c r="G190" s="183" t="e">
        <f>'Rozdělení do hmotností'!#REF!</f>
        <v>#REF!</v>
      </c>
      <c r="I190" s="101" t="e">
        <f t="shared" si="41"/>
        <v>#REF!</v>
      </c>
      <c r="J190" s="101" t="e">
        <f t="shared" si="42"/>
        <v>#REF!</v>
      </c>
      <c r="L190" s="101" t="e">
        <f t="shared" si="43"/>
        <v>#REF!</v>
      </c>
      <c r="N190" s="101" t="e">
        <f t="shared" si="44"/>
        <v>#REF!</v>
      </c>
      <c r="O190" s="180" t="e">
        <f t="shared" si="38"/>
        <v>#REF!</v>
      </c>
      <c r="P190" s="180"/>
      <c r="Q190" s="101">
        <f t="shared" si="45"/>
        <v>104</v>
      </c>
      <c r="R190" s="101" t="e">
        <f t="shared" si="39"/>
        <v>#REF!</v>
      </c>
      <c r="S190" s="180" t="e">
        <f t="shared" si="40"/>
        <v>#REF!</v>
      </c>
      <c r="T190" s="180" t="e">
        <f t="shared" si="46"/>
        <v>#REF!</v>
      </c>
      <c r="V190" s="101" t="e">
        <f t="shared" si="47"/>
        <v>#REF!</v>
      </c>
      <c r="W190" s="101" t="e">
        <f t="shared" si="48"/>
        <v>#REF!</v>
      </c>
      <c r="Y190" s="101" t="e">
        <f t="shared" si="49"/>
        <v>#REF!</v>
      </c>
      <c r="Z190" s="180" t="e">
        <f t="shared" si="50"/>
        <v>#REF!</v>
      </c>
      <c r="AA190" s="180" t="e">
        <f t="shared" si="51"/>
        <v>#REF!</v>
      </c>
      <c r="AB190" s="183">
        <f t="shared" si="58"/>
        <v>104</v>
      </c>
      <c r="AC190" s="183" t="e">
        <f t="shared" si="59"/>
        <v>#REF!</v>
      </c>
      <c r="AD190" s="183" t="e">
        <f t="shared" si="60"/>
        <v>#REF!</v>
      </c>
      <c r="AE190" s="182" t="e">
        <f t="shared" si="52"/>
        <v>#REF!</v>
      </c>
      <c r="AF190" s="182" t="e">
        <f t="shared" si="53"/>
        <v>#REF!</v>
      </c>
      <c r="AG190" s="183" t="e">
        <f t="shared" si="54"/>
        <v>#REF!</v>
      </c>
      <c r="AH190" s="21" t="e">
        <f t="shared" si="55"/>
        <v>#REF!</v>
      </c>
      <c r="AI190" s="21" t="e">
        <f t="shared" si="56"/>
        <v>#REF!</v>
      </c>
      <c r="AJ190" s="183" t="e">
        <f t="shared" si="57"/>
        <v>#REF!</v>
      </c>
    </row>
    <row r="191" spans="2:36">
      <c r="B191" s="21" t="e">
        <f>'Rozdělení do hmotností'!#REF!</f>
        <v>#REF!</v>
      </c>
      <c r="C191" s="21" t="e">
        <f>'Rozdělení do hmotností'!#REF!</f>
        <v>#REF!</v>
      </c>
      <c r="D191" s="21" t="e">
        <f>'Rozdělení do hmotností'!#REF!</f>
        <v>#REF!</v>
      </c>
      <c r="E191" s="101" t="e">
        <f>'Rozdělení do hmotností'!#REF!</f>
        <v>#REF!</v>
      </c>
      <c r="F191" s="180" t="e">
        <f>'Rozdělení do hmotností'!#REF!</f>
        <v>#REF!</v>
      </c>
      <c r="G191" s="183" t="e">
        <f>'Rozdělení do hmotností'!#REF!</f>
        <v>#REF!</v>
      </c>
      <c r="I191" s="101" t="e">
        <f t="shared" si="41"/>
        <v>#REF!</v>
      </c>
      <c r="J191" s="101" t="e">
        <f t="shared" si="42"/>
        <v>#REF!</v>
      </c>
      <c r="L191" s="101" t="e">
        <f t="shared" si="43"/>
        <v>#REF!</v>
      </c>
      <c r="N191" s="101" t="e">
        <f t="shared" si="44"/>
        <v>#REF!</v>
      </c>
      <c r="O191" s="180" t="e">
        <f t="shared" si="38"/>
        <v>#REF!</v>
      </c>
      <c r="P191" s="180"/>
      <c r="Q191" s="101">
        <f t="shared" si="45"/>
        <v>105</v>
      </c>
      <c r="R191" s="101" t="e">
        <f t="shared" si="39"/>
        <v>#REF!</v>
      </c>
      <c r="S191" s="180" t="e">
        <f t="shared" si="40"/>
        <v>#REF!</v>
      </c>
      <c r="T191" s="180" t="e">
        <f t="shared" si="46"/>
        <v>#REF!</v>
      </c>
      <c r="V191" s="101" t="e">
        <f t="shared" si="47"/>
        <v>#REF!</v>
      </c>
      <c r="W191" s="101" t="e">
        <f t="shared" si="48"/>
        <v>#REF!</v>
      </c>
      <c r="Y191" s="101" t="e">
        <f t="shared" si="49"/>
        <v>#REF!</v>
      </c>
      <c r="Z191" s="180" t="e">
        <f t="shared" si="50"/>
        <v>#REF!</v>
      </c>
      <c r="AA191" s="180" t="e">
        <f t="shared" si="51"/>
        <v>#REF!</v>
      </c>
      <c r="AB191" s="183">
        <f t="shared" si="58"/>
        <v>105</v>
      </c>
      <c r="AC191" s="183" t="e">
        <f t="shared" si="59"/>
        <v>#REF!</v>
      </c>
      <c r="AD191" s="183" t="e">
        <f t="shared" si="60"/>
        <v>#REF!</v>
      </c>
      <c r="AE191" s="182" t="e">
        <f t="shared" si="52"/>
        <v>#REF!</v>
      </c>
      <c r="AF191" s="182" t="e">
        <f t="shared" si="53"/>
        <v>#REF!</v>
      </c>
      <c r="AG191" s="183" t="e">
        <f t="shared" si="54"/>
        <v>#REF!</v>
      </c>
      <c r="AH191" s="21" t="e">
        <f t="shared" si="55"/>
        <v>#REF!</v>
      </c>
      <c r="AI191" s="21" t="e">
        <f t="shared" si="56"/>
        <v>#REF!</v>
      </c>
      <c r="AJ191" s="183" t="e">
        <f t="shared" si="57"/>
        <v>#REF!</v>
      </c>
    </row>
    <row r="192" spans="2:36">
      <c r="B192" s="21" t="e">
        <f>'Rozdělení do hmotností'!#REF!</f>
        <v>#REF!</v>
      </c>
      <c r="C192" s="21" t="e">
        <f>'Rozdělení do hmotností'!#REF!</f>
        <v>#REF!</v>
      </c>
      <c r="D192" s="21" t="e">
        <f>'Rozdělení do hmotností'!#REF!</f>
        <v>#REF!</v>
      </c>
      <c r="E192" s="101" t="e">
        <f>'Rozdělení do hmotností'!#REF!</f>
        <v>#REF!</v>
      </c>
      <c r="F192" s="180" t="e">
        <f>'Rozdělení do hmotností'!#REF!</f>
        <v>#REF!</v>
      </c>
      <c r="G192" s="183" t="e">
        <f>'Rozdělení do hmotností'!#REF!</f>
        <v>#REF!</v>
      </c>
      <c r="I192" s="101" t="e">
        <f t="shared" si="41"/>
        <v>#REF!</v>
      </c>
      <c r="J192" s="101" t="e">
        <f t="shared" si="42"/>
        <v>#REF!</v>
      </c>
      <c r="L192" s="101" t="e">
        <f t="shared" si="43"/>
        <v>#REF!</v>
      </c>
      <c r="N192" s="101" t="e">
        <f t="shared" si="44"/>
        <v>#REF!</v>
      </c>
      <c r="O192" s="180" t="e">
        <f t="shared" si="38"/>
        <v>#REF!</v>
      </c>
      <c r="P192" s="180"/>
      <c r="Q192" s="101">
        <f t="shared" si="45"/>
        <v>106</v>
      </c>
      <c r="R192" s="101" t="e">
        <f t="shared" si="39"/>
        <v>#REF!</v>
      </c>
      <c r="S192" s="180" t="e">
        <f t="shared" si="40"/>
        <v>#REF!</v>
      </c>
      <c r="T192" s="180" t="e">
        <f t="shared" si="46"/>
        <v>#REF!</v>
      </c>
      <c r="V192" s="101" t="e">
        <f t="shared" si="47"/>
        <v>#REF!</v>
      </c>
      <c r="W192" s="101" t="e">
        <f t="shared" si="48"/>
        <v>#REF!</v>
      </c>
      <c r="Y192" s="101" t="e">
        <f t="shared" si="49"/>
        <v>#REF!</v>
      </c>
      <c r="Z192" s="180" t="e">
        <f t="shared" si="50"/>
        <v>#REF!</v>
      </c>
      <c r="AA192" s="180" t="e">
        <f t="shared" si="51"/>
        <v>#REF!</v>
      </c>
      <c r="AB192" s="183">
        <f t="shared" si="58"/>
        <v>106</v>
      </c>
      <c r="AC192" s="183" t="e">
        <f t="shared" si="59"/>
        <v>#REF!</v>
      </c>
      <c r="AD192" s="183" t="e">
        <f t="shared" si="60"/>
        <v>#REF!</v>
      </c>
      <c r="AE192" s="182" t="e">
        <f t="shared" si="52"/>
        <v>#REF!</v>
      </c>
      <c r="AF192" s="182" t="e">
        <f t="shared" si="53"/>
        <v>#REF!</v>
      </c>
      <c r="AG192" s="183" t="e">
        <f t="shared" si="54"/>
        <v>#REF!</v>
      </c>
      <c r="AH192" s="21" t="e">
        <f t="shared" si="55"/>
        <v>#REF!</v>
      </c>
      <c r="AI192" s="21" t="e">
        <f t="shared" si="56"/>
        <v>#REF!</v>
      </c>
      <c r="AJ192" s="183" t="e">
        <f t="shared" si="57"/>
        <v>#REF!</v>
      </c>
    </row>
    <row r="193" spans="2:36">
      <c r="B193" s="21" t="e">
        <f>'Rozdělení do hmotností'!#REF!</f>
        <v>#REF!</v>
      </c>
      <c r="C193" s="21" t="e">
        <f>'Rozdělení do hmotností'!#REF!</f>
        <v>#REF!</v>
      </c>
      <c r="D193" s="21" t="e">
        <f>'Rozdělení do hmotností'!#REF!</f>
        <v>#REF!</v>
      </c>
      <c r="E193" s="101" t="e">
        <f>'Rozdělení do hmotností'!#REF!</f>
        <v>#REF!</v>
      </c>
      <c r="F193" s="180" t="e">
        <f>'Rozdělení do hmotností'!#REF!</f>
        <v>#REF!</v>
      </c>
      <c r="G193" s="183" t="e">
        <f>'Rozdělení do hmotností'!#REF!</f>
        <v>#REF!</v>
      </c>
      <c r="I193" s="101" t="e">
        <f t="shared" si="41"/>
        <v>#REF!</v>
      </c>
      <c r="J193" s="101" t="e">
        <f t="shared" si="42"/>
        <v>#REF!</v>
      </c>
      <c r="L193" s="101" t="e">
        <f t="shared" si="43"/>
        <v>#REF!</v>
      </c>
      <c r="N193" s="101" t="e">
        <f t="shared" si="44"/>
        <v>#REF!</v>
      </c>
      <c r="O193" s="180" t="e">
        <f t="shared" si="38"/>
        <v>#REF!</v>
      </c>
      <c r="P193" s="180"/>
      <c r="Q193" s="101">
        <f t="shared" si="45"/>
        <v>107</v>
      </c>
      <c r="R193" s="101" t="e">
        <f t="shared" si="39"/>
        <v>#REF!</v>
      </c>
      <c r="S193" s="180" t="e">
        <f t="shared" si="40"/>
        <v>#REF!</v>
      </c>
      <c r="T193" s="180" t="e">
        <f t="shared" si="46"/>
        <v>#REF!</v>
      </c>
      <c r="V193" s="101" t="e">
        <f t="shared" si="47"/>
        <v>#REF!</v>
      </c>
      <c r="W193" s="101" t="e">
        <f t="shared" si="48"/>
        <v>#REF!</v>
      </c>
      <c r="Y193" s="101" t="e">
        <f t="shared" si="49"/>
        <v>#REF!</v>
      </c>
      <c r="Z193" s="180" t="e">
        <f t="shared" si="50"/>
        <v>#REF!</v>
      </c>
      <c r="AA193" s="180" t="e">
        <f t="shared" si="51"/>
        <v>#REF!</v>
      </c>
      <c r="AB193" s="183">
        <f t="shared" si="58"/>
        <v>107</v>
      </c>
      <c r="AC193" s="183" t="e">
        <f t="shared" si="59"/>
        <v>#REF!</v>
      </c>
      <c r="AD193" s="183" t="e">
        <f t="shared" si="60"/>
        <v>#REF!</v>
      </c>
      <c r="AE193" s="182" t="e">
        <f t="shared" si="52"/>
        <v>#REF!</v>
      </c>
      <c r="AF193" s="182" t="e">
        <f t="shared" si="53"/>
        <v>#REF!</v>
      </c>
      <c r="AG193" s="183" t="e">
        <f t="shared" si="54"/>
        <v>#REF!</v>
      </c>
      <c r="AH193" s="21" t="e">
        <f t="shared" si="55"/>
        <v>#REF!</v>
      </c>
      <c r="AI193" s="21" t="e">
        <f t="shared" si="56"/>
        <v>#REF!</v>
      </c>
      <c r="AJ193" s="183" t="e">
        <f t="shared" si="57"/>
        <v>#REF!</v>
      </c>
    </row>
    <row r="194" spans="2:36">
      <c r="B194" s="21" t="e">
        <f>'Rozdělení do hmotností'!#REF!</f>
        <v>#REF!</v>
      </c>
      <c r="C194" s="21" t="e">
        <f>'Rozdělení do hmotností'!#REF!</f>
        <v>#REF!</v>
      </c>
      <c r="D194" s="21" t="e">
        <f>'Rozdělení do hmotností'!#REF!</f>
        <v>#REF!</v>
      </c>
      <c r="E194" s="101" t="e">
        <f>'Rozdělení do hmotností'!#REF!</f>
        <v>#REF!</v>
      </c>
      <c r="F194" s="180" t="e">
        <f>'Rozdělení do hmotností'!#REF!</f>
        <v>#REF!</v>
      </c>
      <c r="G194" s="183" t="e">
        <f>'Rozdělení do hmotností'!#REF!</f>
        <v>#REF!</v>
      </c>
      <c r="I194" s="101" t="e">
        <f t="shared" si="41"/>
        <v>#REF!</v>
      </c>
      <c r="J194" s="101" t="e">
        <f t="shared" si="42"/>
        <v>#REF!</v>
      </c>
      <c r="L194" s="101" t="e">
        <f t="shared" si="43"/>
        <v>#REF!</v>
      </c>
      <c r="N194" s="101" t="e">
        <f t="shared" si="44"/>
        <v>#REF!</v>
      </c>
      <c r="O194" s="180" t="e">
        <f t="shared" si="38"/>
        <v>#REF!</v>
      </c>
      <c r="P194" s="180"/>
      <c r="Q194" s="101">
        <f t="shared" si="45"/>
        <v>108</v>
      </c>
      <c r="R194" s="101" t="e">
        <f t="shared" si="39"/>
        <v>#REF!</v>
      </c>
      <c r="S194" s="180" t="e">
        <f t="shared" si="40"/>
        <v>#REF!</v>
      </c>
      <c r="T194" s="180" t="e">
        <f t="shared" si="46"/>
        <v>#REF!</v>
      </c>
      <c r="V194" s="101" t="e">
        <f t="shared" si="47"/>
        <v>#REF!</v>
      </c>
      <c r="W194" s="101" t="e">
        <f t="shared" si="48"/>
        <v>#REF!</v>
      </c>
      <c r="Y194" s="101" t="e">
        <f t="shared" si="49"/>
        <v>#REF!</v>
      </c>
      <c r="Z194" s="180" t="e">
        <f t="shared" si="50"/>
        <v>#REF!</v>
      </c>
      <c r="AA194" s="180" t="e">
        <f t="shared" si="51"/>
        <v>#REF!</v>
      </c>
      <c r="AB194" s="183">
        <f t="shared" si="58"/>
        <v>108</v>
      </c>
      <c r="AC194" s="183" t="e">
        <f t="shared" si="59"/>
        <v>#REF!</v>
      </c>
      <c r="AD194" s="183" t="e">
        <f t="shared" si="60"/>
        <v>#REF!</v>
      </c>
      <c r="AE194" s="182" t="e">
        <f t="shared" si="52"/>
        <v>#REF!</v>
      </c>
      <c r="AF194" s="182" t="e">
        <f t="shared" si="53"/>
        <v>#REF!</v>
      </c>
      <c r="AG194" s="183" t="e">
        <f t="shared" si="54"/>
        <v>#REF!</v>
      </c>
      <c r="AH194" s="21" t="e">
        <f t="shared" si="55"/>
        <v>#REF!</v>
      </c>
      <c r="AI194" s="21" t="e">
        <f t="shared" si="56"/>
        <v>#REF!</v>
      </c>
      <c r="AJ194" s="183" t="e">
        <f t="shared" si="57"/>
        <v>#REF!</v>
      </c>
    </row>
    <row r="195" spans="2:36">
      <c r="B195" s="21" t="e">
        <f>'Rozdělení do hmotností'!#REF!</f>
        <v>#REF!</v>
      </c>
      <c r="C195" s="21" t="e">
        <f>'Rozdělení do hmotností'!#REF!</f>
        <v>#REF!</v>
      </c>
      <c r="D195" s="21" t="e">
        <f>'Rozdělení do hmotností'!#REF!</f>
        <v>#REF!</v>
      </c>
      <c r="E195" s="101" t="e">
        <f>'Rozdělení do hmotností'!#REF!</f>
        <v>#REF!</v>
      </c>
      <c r="F195" s="180" t="e">
        <f>'Rozdělení do hmotností'!#REF!</f>
        <v>#REF!</v>
      </c>
      <c r="G195" s="183" t="e">
        <f>'Rozdělení do hmotností'!#REF!</f>
        <v>#REF!</v>
      </c>
      <c r="I195" s="101" t="e">
        <f t="shared" si="41"/>
        <v>#REF!</v>
      </c>
      <c r="J195" s="101" t="e">
        <f t="shared" si="42"/>
        <v>#REF!</v>
      </c>
      <c r="L195" s="101" t="e">
        <f t="shared" si="43"/>
        <v>#REF!</v>
      </c>
      <c r="N195" s="101" t="e">
        <f t="shared" si="44"/>
        <v>#REF!</v>
      </c>
      <c r="O195" s="180" t="e">
        <f t="shared" si="38"/>
        <v>#REF!</v>
      </c>
      <c r="P195" s="180"/>
      <c r="Q195" s="101">
        <f t="shared" si="45"/>
        <v>109</v>
      </c>
      <c r="R195" s="101" t="e">
        <f t="shared" si="39"/>
        <v>#REF!</v>
      </c>
      <c r="S195" s="180" t="e">
        <f t="shared" si="40"/>
        <v>#REF!</v>
      </c>
      <c r="T195" s="180" t="e">
        <f t="shared" si="46"/>
        <v>#REF!</v>
      </c>
      <c r="V195" s="101" t="e">
        <f t="shared" si="47"/>
        <v>#REF!</v>
      </c>
      <c r="W195" s="101" t="e">
        <f t="shared" si="48"/>
        <v>#REF!</v>
      </c>
      <c r="Y195" s="101" t="e">
        <f t="shared" si="49"/>
        <v>#REF!</v>
      </c>
      <c r="Z195" s="180" t="e">
        <f t="shared" si="50"/>
        <v>#REF!</v>
      </c>
      <c r="AA195" s="180" t="e">
        <f t="shared" si="51"/>
        <v>#REF!</v>
      </c>
      <c r="AB195" s="183">
        <f t="shared" si="58"/>
        <v>109</v>
      </c>
      <c r="AC195" s="183" t="e">
        <f t="shared" si="59"/>
        <v>#REF!</v>
      </c>
      <c r="AD195" s="183" t="e">
        <f t="shared" si="60"/>
        <v>#REF!</v>
      </c>
      <c r="AE195" s="182" t="e">
        <f t="shared" si="52"/>
        <v>#REF!</v>
      </c>
      <c r="AF195" s="182" t="e">
        <f t="shared" si="53"/>
        <v>#REF!</v>
      </c>
      <c r="AG195" s="183" t="e">
        <f t="shared" si="54"/>
        <v>#REF!</v>
      </c>
      <c r="AH195" s="21" t="e">
        <f t="shared" si="55"/>
        <v>#REF!</v>
      </c>
      <c r="AI195" s="21" t="e">
        <f t="shared" si="56"/>
        <v>#REF!</v>
      </c>
      <c r="AJ195" s="183" t="e">
        <f t="shared" si="57"/>
        <v>#REF!</v>
      </c>
    </row>
    <row r="196" spans="2:36">
      <c r="B196" s="21" t="e">
        <f>'Rozdělení do hmotností'!#REF!</f>
        <v>#REF!</v>
      </c>
      <c r="C196" s="21" t="e">
        <f>'Rozdělení do hmotností'!#REF!</f>
        <v>#REF!</v>
      </c>
      <c r="D196" s="21" t="e">
        <f>'Rozdělení do hmotností'!#REF!</f>
        <v>#REF!</v>
      </c>
      <c r="E196" s="101" t="e">
        <f>'Rozdělení do hmotností'!#REF!</f>
        <v>#REF!</v>
      </c>
      <c r="F196" s="180" t="e">
        <f>'Rozdělení do hmotností'!#REF!</f>
        <v>#REF!</v>
      </c>
      <c r="G196" s="183" t="e">
        <f>'Rozdělení do hmotností'!#REF!</f>
        <v>#REF!</v>
      </c>
      <c r="I196" s="101" t="e">
        <f t="shared" si="41"/>
        <v>#REF!</v>
      </c>
      <c r="J196" s="101" t="e">
        <f t="shared" si="42"/>
        <v>#REF!</v>
      </c>
      <c r="L196" s="101" t="e">
        <f t="shared" si="43"/>
        <v>#REF!</v>
      </c>
      <c r="N196" s="101" t="e">
        <f t="shared" si="44"/>
        <v>#REF!</v>
      </c>
      <c r="O196" s="180" t="e">
        <f t="shared" si="38"/>
        <v>#REF!</v>
      </c>
      <c r="P196" s="180"/>
      <c r="Q196" s="101">
        <f t="shared" si="45"/>
        <v>110</v>
      </c>
      <c r="R196" s="101" t="e">
        <f t="shared" si="39"/>
        <v>#REF!</v>
      </c>
      <c r="S196" s="180" t="e">
        <f t="shared" si="40"/>
        <v>#REF!</v>
      </c>
      <c r="T196" s="180" t="e">
        <f t="shared" si="46"/>
        <v>#REF!</v>
      </c>
      <c r="V196" s="101" t="e">
        <f t="shared" si="47"/>
        <v>#REF!</v>
      </c>
      <c r="W196" s="101" t="e">
        <f t="shared" si="48"/>
        <v>#REF!</v>
      </c>
      <c r="Y196" s="101" t="e">
        <f t="shared" si="49"/>
        <v>#REF!</v>
      </c>
      <c r="Z196" s="180" t="e">
        <f t="shared" si="50"/>
        <v>#REF!</v>
      </c>
      <c r="AA196" s="180" t="e">
        <f t="shared" si="51"/>
        <v>#REF!</v>
      </c>
      <c r="AB196" s="183">
        <f t="shared" si="58"/>
        <v>110</v>
      </c>
      <c r="AC196" s="183" t="e">
        <f t="shared" si="59"/>
        <v>#REF!</v>
      </c>
      <c r="AD196" s="183" t="e">
        <f t="shared" si="60"/>
        <v>#REF!</v>
      </c>
      <c r="AE196" s="182" t="e">
        <f t="shared" si="52"/>
        <v>#REF!</v>
      </c>
      <c r="AF196" s="182" t="e">
        <f t="shared" si="53"/>
        <v>#REF!</v>
      </c>
      <c r="AG196" s="183" t="e">
        <f t="shared" si="54"/>
        <v>#REF!</v>
      </c>
      <c r="AH196" s="21" t="e">
        <f t="shared" si="55"/>
        <v>#REF!</v>
      </c>
      <c r="AI196" s="21" t="e">
        <f t="shared" si="56"/>
        <v>#REF!</v>
      </c>
      <c r="AJ196" s="183" t="e">
        <f t="shared" si="57"/>
        <v>#REF!</v>
      </c>
    </row>
    <row r="197" spans="2:36">
      <c r="B197" s="21" t="e">
        <f>'Rozdělení do hmotností'!#REF!</f>
        <v>#REF!</v>
      </c>
      <c r="C197" s="21" t="e">
        <f>'Rozdělení do hmotností'!#REF!</f>
        <v>#REF!</v>
      </c>
      <c r="D197" s="21" t="e">
        <f>'Rozdělení do hmotností'!#REF!</f>
        <v>#REF!</v>
      </c>
      <c r="E197" s="101" t="e">
        <f>'Rozdělení do hmotností'!#REF!</f>
        <v>#REF!</v>
      </c>
      <c r="F197" s="180" t="e">
        <f>'Rozdělení do hmotností'!#REF!</f>
        <v>#REF!</v>
      </c>
      <c r="G197" s="183" t="e">
        <f>'Rozdělení do hmotností'!#REF!</f>
        <v>#REF!</v>
      </c>
      <c r="I197" s="101" t="e">
        <f t="shared" si="41"/>
        <v>#REF!</v>
      </c>
      <c r="J197" s="101" t="e">
        <f t="shared" si="42"/>
        <v>#REF!</v>
      </c>
      <c r="L197" s="101" t="e">
        <f t="shared" si="43"/>
        <v>#REF!</v>
      </c>
      <c r="N197" s="101" t="e">
        <f t="shared" si="44"/>
        <v>#REF!</v>
      </c>
      <c r="O197" s="180" t="e">
        <f t="shared" si="38"/>
        <v>#REF!</v>
      </c>
      <c r="P197" s="180"/>
      <c r="Q197" s="101">
        <f t="shared" si="45"/>
        <v>111</v>
      </c>
      <c r="R197" s="101" t="e">
        <f t="shared" si="39"/>
        <v>#REF!</v>
      </c>
      <c r="S197" s="180" t="e">
        <f t="shared" si="40"/>
        <v>#REF!</v>
      </c>
      <c r="T197" s="180" t="e">
        <f t="shared" si="46"/>
        <v>#REF!</v>
      </c>
      <c r="V197" s="101" t="e">
        <f t="shared" si="47"/>
        <v>#REF!</v>
      </c>
      <c r="W197" s="101" t="e">
        <f t="shared" si="48"/>
        <v>#REF!</v>
      </c>
      <c r="Y197" s="101" t="e">
        <f t="shared" si="49"/>
        <v>#REF!</v>
      </c>
      <c r="Z197" s="180" t="e">
        <f t="shared" si="50"/>
        <v>#REF!</v>
      </c>
      <c r="AA197" s="180" t="e">
        <f t="shared" si="51"/>
        <v>#REF!</v>
      </c>
      <c r="AB197" s="183">
        <f t="shared" si="58"/>
        <v>111</v>
      </c>
      <c r="AC197" s="183" t="e">
        <f t="shared" si="59"/>
        <v>#REF!</v>
      </c>
      <c r="AD197" s="183" t="e">
        <f t="shared" si="60"/>
        <v>#REF!</v>
      </c>
      <c r="AE197" s="182" t="e">
        <f t="shared" si="52"/>
        <v>#REF!</v>
      </c>
      <c r="AF197" s="182" t="e">
        <f t="shared" si="53"/>
        <v>#REF!</v>
      </c>
      <c r="AG197" s="183" t="e">
        <f t="shared" si="54"/>
        <v>#REF!</v>
      </c>
      <c r="AH197" s="21" t="e">
        <f t="shared" si="55"/>
        <v>#REF!</v>
      </c>
      <c r="AI197" s="21" t="e">
        <f t="shared" si="56"/>
        <v>#REF!</v>
      </c>
      <c r="AJ197" s="183" t="e">
        <f t="shared" si="57"/>
        <v>#REF!</v>
      </c>
    </row>
    <row r="198" spans="2:36">
      <c r="B198" s="21" t="e">
        <f>'Rozdělení do hmotností'!#REF!</f>
        <v>#REF!</v>
      </c>
      <c r="C198" s="21" t="e">
        <f>'Rozdělení do hmotností'!#REF!</f>
        <v>#REF!</v>
      </c>
      <c r="D198" s="21" t="e">
        <f>'Rozdělení do hmotností'!#REF!</f>
        <v>#REF!</v>
      </c>
      <c r="E198" s="101" t="e">
        <f>'Rozdělení do hmotností'!#REF!</f>
        <v>#REF!</v>
      </c>
      <c r="F198" s="180" t="e">
        <f>'Rozdělení do hmotností'!#REF!</f>
        <v>#REF!</v>
      </c>
      <c r="G198" s="183" t="e">
        <f>'Rozdělení do hmotností'!#REF!</f>
        <v>#REF!</v>
      </c>
      <c r="I198" s="101" t="e">
        <f t="shared" si="41"/>
        <v>#REF!</v>
      </c>
      <c r="J198" s="101" t="e">
        <f t="shared" si="42"/>
        <v>#REF!</v>
      </c>
      <c r="L198" s="101" t="e">
        <f t="shared" si="43"/>
        <v>#REF!</v>
      </c>
      <c r="N198" s="101" t="e">
        <f t="shared" si="44"/>
        <v>#REF!</v>
      </c>
      <c r="O198" s="180" t="e">
        <f t="shared" si="38"/>
        <v>#REF!</v>
      </c>
      <c r="P198" s="180"/>
      <c r="Q198" s="101">
        <f t="shared" si="45"/>
        <v>112</v>
      </c>
      <c r="R198" s="101" t="e">
        <f t="shared" si="39"/>
        <v>#REF!</v>
      </c>
      <c r="S198" s="180" t="e">
        <f t="shared" si="40"/>
        <v>#REF!</v>
      </c>
      <c r="T198" s="180" t="e">
        <f t="shared" si="46"/>
        <v>#REF!</v>
      </c>
      <c r="V198" s="101" t="e">
        <f t="shared" si="47"/>
        <v>#REF!</v>
      </c>
      <c r="W198" s="101" t="e">
        <f t="shared" si="48"/>
        <v>#REF!</v>
      </c>
      <c r="Y198" s="101" t="e">
        <f t="shared" si="49"/>
        <v>#REF!</v>
      </c>
      <c r="Z198" s="180" t="e">
        <f t="shared" si="50"/>
        <v>#REF!</v>
      </c>
      <c r="AA198" s="180" t="e">
        <f t="shared" si="51"/>
        <v>#REF!</v>
      </c>
      <c r="AB198" s="183">
        <f t="shared" si="58"/>
        <v>112</v>
      </c>
      <c r="AC198" s="183" t="e">
        <f t="shared" si="59"/>
        <v>#REF!</v>
      </c>
      <c r="AD198" s="183" t="e">
        <f t="shared" si="60"/>
        <v>#REF!</v>
      </c>
      <c r="AE198" s="182" t="e">
        <f t="shared" si="52"/>
        <v>#REF!</v>
      </c>
      <c r="AF198" s="182" t="e">
        <f t="shared" si="53"/>
        <v>#REF!</v>
      </c>
      <c r="AG198" s="183" t="e">
        <f t="shared" si="54"/>
        <v>#REF!</v>
      </c>
      <c r="AH198" s="21" t="e">
        <f t="shared" si="55"/>
        <v>#REF!</v>
      </c>
      <c r="AI198" s="21" t="e">
        <f t="shared" si="56"/>
        <v>#REF!</v>
      </c>
      <c r="AJ198" s="183" t="e">
        <f t="shared" si="57"/>
        <v>#REF!</v>
      </c>
    </row>
    <row r="199" spans="2:36">
      <c r="B199" s="21" t="e">
        <f>'Rozdělení do hmotností'!#REF!</f>
        <v>#REF!</v>
      </c>
      <c r="C199" s="21" t="e">
        <f>'Rozdělení do hmotností'!#REF!</f>
        <v>#REF!</v>
      </c>
      <c r="D199" s="21" t="e">
        <f>'Rozdělení do hmotností'!#REF!</f>
        <v>#REF!</v>
      </c>
      <c r="E199" s="101" t="e">
        <f>'Rozdělení do hmotností'!#REF!</f>
        <v>#REF!</v>
      </c>
      <c r="F199" s="180" t="e">
        <f>'Rozdělení do hmotností'!#REF!</f>
        <v>#REF!</v>
      </c>
      <c r="G199" s="183" t="e">
        <f>'Rozdělení do hmotností'!#REF!</f>
        <v>#REF!</v>
      </c>
      <c r="I199" s="101" t="e">
        <f t="shared" si="41"/>
        <v>#REF!</v>
      </c>
      <c r="J199" s="101" t="e">
        <f t="shared" si="42"/>
        <v>#REF!</v>
      </c>
      <c r="L199" s="101" t="e">
        <f t="shared" si="43"/>
        <v>#REF!</v>
      </c>
      <c r="N199" s="101" t="e">
        <f t="shared" si="44"/>
        <v>#REF!</v>
      </c>
      <c r="O199" s="180" t="e">
        <f t="shared" si="38"/>
        <v>#REF!</v>
      </c>
      <c r="P199" s="180"/>
      <c r="Q199" s="101">
        <f t="shared" si="45"/>
        <v>113</v>
      </c>
      <c r="R199" s="101" t="e">
        <f t="shared" si="39"/>
        <v>#REF!</v>
      </c>
      <c r="S199" s="180" t="e">
        <f t="shared" si="40"/>
        <v>#REF!</v>
      </c>
      <c r="T199" s="180" t="e">
        <f t="shared" si="46"/>
        <v>#REF!</v>
      </c>
      <c r="V199" s="101" t="e">
        <f t="shared" si="47"/>
        <v>#REF!</v>
      </c>
      <c r="W199" s="101" t="e">
        <f t="shared" si="48"/>
        <v>#REF!</v>
      </c>
      <c r="Y199" s="101" t="e">
        <f t="shared" si="49"/>
        <v>#REF!</v>
      </c>
      <c r="Z199" s="180" t="e">
        <f t="shared" si="50"/>
        <v>#REF!</v>
      </c>
      <c r="AA199" s="180" t="e">
        <f t="shared" si="51"/>
        <v>#REF!</v>
      </c>
      <c r="AB199" s="183">
        <f t="shared" si="58"/>
        <v>113</v>
      </c>
      <c r="AC199" s="183" t="e">
        <f t="shared" si="59"/>
        <v>#REF!</v>
      </c>
      <c r="AD199" s="183" t="e">
        <f t="shared" si="60"/>
        <v>#REF!</v>
      </c>
      <c r="AE199" s="182" t="e">
        <f t="shared" si="52"/>
        <v>#REF!</v>
      </c>
      <c r="AF199" s="182" t="e">
        <f t="shared" si="53"/>
        <v>#REF!</v>
      </c>
      <c r="AG199" s="183" t="e">
        <f t="shared" si="54"/>
        <v>#REF!</v>
      </c>
      <c r="AH199" s="21" t="e">
        <f t="shared" si="55"/>
        <v>#REF!</v>
      </c>
      <c r="AI199" s="21" t="e">
        <f t="shared" si="56"/>
        <v>#REF!</v>
      </c>
      <c r="AJ199" s="183" t="e">
        <f t="shared" si="57"/>
        <v>#REF!</v>
      </c>
    </row>
    <row r="200" spans="2:36">
      <c r="B200" s="21" t="e">
        <f>'Rozdělení do hmotností'!#REF!</f>
        <v>#REF!</v>
      </c>
      <c r="C200" s="21" t="e">
        <f>'Rozdělení do hmotností'!#REF!</f>
        <v>#REF!</v>
      </c>
      <c r="D200" s="21" t="e">
        <f>'Rozdělení do hmotností'!#REF!</f>
        <v>#REF!</v>
      </c>
      <c r="E200" s="101" t="e">
        <f>'Rozdělení do hmotností'!#REF!</f>
        <v>#REF!</v>
      </c>
      <c r="F200" s="180" t="e">
        <f>'Rozdělení do hmotností'!#REF!</f>
        <v>#REF!</v>
      </c>
      <c r="G200" s="183" t="e">
        <f>'Rozdělení do hmotností'!#REF!</f>
        <v>#REF!</v>
      </c>
      <c r="I200" s="101" t="e">
        <f t="shared" si="41"/>
        <v>#REF!</v>
      </c>
      <c r="J200" s="101" t="e">
        <f t="shared" si="42"/>
        <v>#REF!</v>
      </c>
      <c r="L200" s="101" t="e">
        <f t="shared" si="43"/>
        <v>#REF!</v>
      </c>
      <c r="N200" s="101" t="e">
        <f t="shared" si="44"/>
        <v>#REF!</v>
      </c>
      <c r="O200" s="180" t="e">
        <f t="shared" si="38"/>
        <v>#REF!</v>
      </c>
      <c r="P200" s="180"/>
      <c r="Q200" s="101">
        <f t="shared" si="45"/>
        <v>114</v>
      </c>
      <c r="R200" s="101" t="e">
        <f t="shared" si="39"/>
        <v>#REF!</v>
      </c>
      <c r="S200" s="180" t="e">
        <f t="shared" si="40"/>
        <v>#REF!</v>
      </c>
      <c r="T200" s="180" t="e">
        <f t="shared" si="46"/>
        <v>#REF!</v>
      </c>
      <c r="V200" s="101" t="e">
        <f t="shared" si="47"/>
        <v>#REF!</v>
      </c>
      <c r="W200" s="101" t="e">
        <f t="shared" si="48"/>
        <v>#REF!</v>
      </c>
      <c r="Y200" s="101" t="e">
        <f t="shared" si="49"/>
        <v>#REF!</v>
      </c>
      <c r="Z200" s="180" t="e">
        <f t="shared" si="50"/>
        <v>#REF!</v>
      </c>
      <c r="AA200" s="180" t="e">
        <f t="shared" si="51"/>
        <v>#REF!</v>
      </c>
      <c r="AB200" s="183">
        <f t="shared" si="58"/>
        <v>114</v>
      </c>
      <c r="AC200" s="183" t="e">
        <f t="shared" si="59"/>
        <v>#REF!</v>
      </c>
      <c r="AD200" s="183" t="e">
        <f t="shared" si="60"/>
        <v>#REF!</v>
      </c>
      <c r="AE200" s="182" t="e">
        <f t="shared" si="52"/>
        <v>#REF!</v>
      </c>
      <c r="AF200" s="182" t="e">
        <f t="shared" si="53"/>
        <v>#REF!</v>
      </c>
      <c r="AG200" s="183" t="e">
        <f t="shared" si="54"/>
        <v>#REF!</v>
      </c>
      <c r="AH200" s="21" t="e">
        <f t="shared" si="55"/>
        <v>#REF!</v>
      </c>
      <c r="AI200" s="21" t="e">
        <f t="shared" si="56"/>
        <v>#REF!</v>
      </c>
      <c r="AJ200" s="183" t="e">
        <f t="shared" si="57"/>
        <v>#REF!</v>
      </c>
    </row>
    <row r="201" spans="2:36">
      <c r="B201" s="21" t="e">
        <f>'Rozdělení do hmotností'!#REF!</f>
        <v>#REF!</v>
      </c>
      <c r="C201" s="21" t="e">
        <f>'Rozdělení do hmotností'!#REF!</f>
        <v>#REF!</v>
      </c>
      <c r="D201" s="21" t="e">
        <f>'Rozdělení do hmotností'!#REF!</f>
        <v>#REF!</v>
      </c>
      <c r="E201" s="101" t="e">
        <f>'Rozdělení do hmotností'!#REF!</f>
        <v>#REF!</v>
      </c>
      <c r="F201" s="180" t="e">
        <f>'Rozdělení do hmotností'!#REF!</f>
        <v>#REF!</v>
      </c>
      <c r="G201" s="183" t="e">
        <f>'Rozdělení do hmotností'!#REF!</f>
        <v>#REF!</v>
      </c>
      <c r="I201" s="101" t="e">
        <f t="shared" si="41"/>
        <v>#REF!</v>
      </c>
      <c r="J201" s="101" t="e">
        <f t="shared" si="42"/>
        <v>#REF!</v>
      </c>
      <c r="L201" s="101" t="e">
        <f t="shared" si="43"/>
        <v>#REF!</v>
      </c>
      <c r="N201" s="101" t="e">
        <f t="shared" si="44"/>
        <v>#REF!</v>
      </c>
      <c r="O201" s="180" t="e">
        <f t="shared" si="38"/>
        <v>#REF!</v>
      </c>
      <c r="P201" s="180"/>
      <c r="Q201" s="101">
        <f t="shared" si="45"/>
        <v>115</v>
      </c>
      <c r="R201" s="101" t="e">
        <f t="shared" si="39"/>
        <v>#REF!</v>
      </c>
      <c r="S201" s="180" t="e">
        <f t="shared" si="40"/>
        <v>#REF!</v>
      </c>
      <c r="T201" s="180" t="e">
        <f t="shared" si="46"/>
        <v>#REF!</v>
      </c>
      <c r="V201" s="101" t="e">
        <f t="shared" si="47"/>
        <v>#REF!</v>
      </c>
      <c r="W201" s="101" t="e">
        <f t="shared" si="48"/>
        <v>#REF!</v>
      </c>
      <c r="Y201" s="101" t="e">
        <f t="shared" si="49"/>
        <v>#REF!</v>
      </c>
      <c r="Z201" s="180" t="e">
        <f t="shared" si="50"/>
        <v>#REF!</v>
      </c>
      <c r="AA201" s="180" t="e">
        <f t="shared" si="51"/>
        <v>#REF!</v>
      </c>
      <c r="AB201" s="183">
        <f t="shared" si="58"/>
        <v>115</v>
      </c>
      <c r="AC201" s="183" t="e">
        <f t="shared" si="59"/>
        <v>#REF!</v>
      </c>
      <c r="AD201" s="183" t="e">
        <f t="shared" si="60"/>
        <v>#REF!</v>
      </c>
      <c r="AE201" s="182" t="e">
        <f t="shared" si="52"/>
        <v>#REF!</v>
      </c>
      <c r="AF201" s="182" t="e">
        <f t="shared" si="53"/>
        <v>#REF!</v>
      </c>
      <c r="AG201" s="183" t="e">
        <f t="shared" si="54"/>
        <v>#REF!</v>
      </c>
      <c r="AH201" s="21" t="e">
        <f t="shared" si="55"/>
        <v>#REF!</v>
      </c>
      <c r="AI201" s="21" t="e">
        <f t="shared" si="56"/>
        <v>#REF!</v>
      </c>
      <c r="AJ201" s="183" t="e">
        <f t="shared" si="57"/>
        <v>#REF!</v>
      </c>
    </row>
    <row r="202" spans="2:36">
      <c r="B202" s="21" t="e">
        <f>'Rozdělení do hmotností'!#REF!</f>
        <v>#REF!</v>
      </c>
      <c r="C202" s="21" t="e">
        <f>'Rozdělení do hmotností'!#REF!</f>
        <v>#REF!</v>
      </c>
      <c r="D202" s="21" t="e">
        <f>'Rozdělení do hmotností'!#REF!</f>
        <v>#REF!</v>
      </c>
      <c r="E202" s="101" t="e">
        <f>'Rozdělení do hmotností'!#REF!</f>
        <v>#REF!</v>
      </c>
      <c r="F202" s="180" t="e">
        <f>'Rozdělení do hmotností'!#REF!</f>
        <v>#REF!</v>
      </c>
      <c r="G202" s="183" t="e">
        <f>'Rozdělení do hmotností'!#REF!</f>
        <v>#REF!</v>
      </c>
      <c r="I202" s="101" t="e">
        <f t="shared" si="41"/>
        <v>#REF!</v>
      </c>
      <c r="J202" s="101" t="e">
        <f t="shared" si="42"/>
        <v>#REF!</v>
      </c>
      <c r="L202" s="101" t="e">
        <f t="shared" si="43"/>
        <v>#REF!</v>
      </c>
      <c r="N202" s="101" t="e">
        <f t="shared" si="44"/>
        <v>#REF!</v>
      </c>
      <c r="O202" s="180" t="e">
        <f t="shared" si="38"/>
        <v>#REF!</v>
      </c>
      <c r="P202" s="180"/>
      <c r="Q202" s="101">
        <f t="shared" si="45"/>
        <v>116</v>
      </c>
      <c r="R202" s="101" t="e">
        <f t="shared" si="39"/>
        <v>#REF!</v>
      </c>
      <c r="S202" s="180" t="e">
        <f t="shared" si="40"/>
        <v>#REF!</v>
      </c>
      <c r="T202" s="180" t="e">
        <f t="shared" si="46"/>
        <v>#REF!</v>
      </c>
      <c r="V202" s="101" t="e">
        <f t="shared" si="47"/>
        <v>#REF!</v>
      </c>
      <c r="W202" s="101" t="e">
        <f t="shared" si="48"/>
        <v>#REF!</v>
      </c>
      <c r="Y202" s="101" t="e">
        <f t="shared" si="49"/>
        <v>#REF!</v>
      </c>
      <c r="Z202" s="180" t="e">
        <f t="shared" si="50"/>
        <v>#REF!</v>
      </c>
      <c r="AA202" s="180" t="e">
        <f t="shared" si="51"/>
        <v>#REF!</v>
      </c>
      <c r="AB202" s="183">
        <f t="shared" si="58"/>
        <v>116</v>
      </c>
      <c r="AC202" s="183" t="e">
        <f t="shared" si="59"/>
        <v>#REF!</v>
      </c>
      <c r="AD202" s="183" t="e">
        <f t="shared" si="60"/>
        <v>#REF!</v>
      </c>
      <c r="AE202" s="182" t="e">
        <f t="shared" si="52"/>
        <v>#REF!</v>
      </c>
      <c r="AF202" s="182" t="e">
        <f t="shared" si="53"/>
        <v>#REF!</v>
      </c>
      <c r="AG202" s="183" t="e">
        <f t="shared" si="54"/>
        <v>#REF!</v>
      </c>
      <c r="AH202" s="21" t="e">
        <f t="shared" si="55"/>
        <v>#REF!</v>
      </c>
      <c r="AI202" s="21" t="e">
        <f t="shared" si="56"/>
        <v>#REF!</v>
      </c>
      <c r="AJ202" s="183" t="e">
        <f t="shared" si="57"/>
        <v>#REF!</v>
      </c>
    </row>
    <row r="203" spans="2:36">
      <c r="B203" s="21" t="e">
        <f>'Rozdělení do hmotností'!#REF!</f>
        <v>#REF!</v>
      </c>
      <c r="C203" s="21" t="e">
        <f>'Rozdělení do hmotností'!#REF!</f>
        <v>#REF!</v>
      </c>
      <c r="D203" s="21" t="e">
        <f>'Rozdělení do hmotností'!#REF!</f>
        <v>#REF!</v>
      </c>
      <c r="E203" s="101" t="e">
        <f>'Rozdělení do hmotností'!#REF!</f>
        <v>#REF!</v>
      </c>
      <c r="F203" s="180" t="e">
        <f>'Rozdělení do hmotností'!#REF!</f>
        <v>#REF!</v>
      </c>
      <c r="G203" s="183" t="e">
        <f>'Rozdělení do hmotností'!#REF!</f>
        <v>#REF!</v>
      </c>
      <c r="I203" s="101" t="e">
        <f t="shared" si="41"/>
        <v>#REF!</v>
      </c>
      <c r="J203" s="101" t="e">
        <f t="shared" si="42"/>
        <v>#REF!</v>
      </c>
      <c r="L203" s="101" t="e">
        <f t="shared" si="43"/>
        <v>#REF!</v>
      </c>
      <c r="N203" s="101" t="e">
        <f t="shared" si="44"/>
        <v>#REF!</v>
      </c>
      <c r="O203" s="180" t="e">
        <f t="shared" si="38"/>
        <v>#REF!</v>
      </c>
      <c r="P203" s="180"/>
      <c r="Q203" s="101">
        <f t="shared" si="45"/>
        <v>117</v>
      </c>
      <c r="R203" s="101" t="e">
        <f t="shared" si="39"/>
        <v>#REF!</v>
      </c>
      <c r="S203" s="180" t="e">
        <f t="shared" si="40"/>
        <v>#REF!</v>
      </c>
      <c r="T203" s="180" t="e">
        <f t="shared" si="46"/>
        <v>#REF!</v>
      </c>
      <c r="V203" s="101" t="e">
        <f t="shared" si="47"/>
        <v>#REF!</v>
      </c>
      <c r="W203" s="101" t="e">
        <f t="shared" si="48"/>
        <v>#REF!</v>
      </c>
      <c r="Y203" s="101" t="e">
        <f t="shared" si="49"/>
        <v>#REF!</v>
      </c>
      <c r="Z203" s="180" t="e">
        <f t="shared" si="50"/>
        <v>#REF!</v>
      </c>
      <c r="AA203" s="180" t="e">
        <f t="shared" si="51"/>
        <v>#REF!</v>
      </c>
      <c r="AB203" s="183">
        <f t="shared" si="58"/>
        <v>117</v>
      </c>
      <c r="AC203" s="183" t="e">
        <f t="shared" si="59"/>
        <v>#REF!</v>
      </c>
      <c r="AD203" s="183" t="e">
        <f t="shared" si="60"/>
        <v>#REF!</v>
      </c>
      <c r="AE203" s="182" t="e">
        <f t="shared" si="52"/>
        <v>#REF!</v>
      </c>
      <c r="AF203" s="182" t="e">
        <f t="shared" si="53"/>
        <v>#REF!</v>
      </c>
      <c r="AG203" s="183" t="e">
        <f t="shared" si="54"/>
        <v>#REF!</v>
      </c>
      <c r="AH203" s="21" t="e">
        <f t="shared" si="55"/>
        <v>#REF!</v>
      </c>
      <c r="AI203" s="21" t="e">
        <f t="shared" si="56"/>
        <v>#REF!</v>
      </c>
      <c r="AJ203" s="183" t="e">
        <f t="shared" si="57"/>
        <v>#REF!</v>
      </c>
    </row>
    <row r="204" spans="2:36">
      <c r="B204" s="21" t="e">
        <f>'Rozdělení do hmotností'!#REF!</f>
        <v>#REF!</v>
      </c>
      <c r="C204" s="21" t="e">
        <f>'Rozdělení do hmotností'!#REF!</f>
        <v>#REF!</v>
      </c>
      <c r="D204" s="21" t="e">
        <f>'Rozdělení do hmotností'!#REF!</f>
        <v>#REF!</v>
      </c>
      <c r="E204" s="101" t="e">
        <f>'Rozdělení do hmotností'!#REF!</f>
        <v>#REF!</v>
      </c>
      <c r="F204" s="180" t="e">
        <f>'Rozdělení do hmotností'!#REF!</f>
        <v>#REF!</v>
      </c>
      <c r="G204" s="183" t="e">
        <f>'Rozdělení do hmotností'!#REF!</f>
        <v>#REF!</v>
      </c>
      <c r="I204" s="101" t="e">
        <f t="shared" si="41"/>
        <v>#REF!</v>
      </c>
      <c r="J204" s="101" t="e">
        <f t="shared" si="42"/>
        <v>#REF!</v>
      </c>
      <c r="L204" s="101" t="e">
        <f t="shared" si="43"/>
        <v>#REF!</v>
      </c>
      <c r="N204" s="101" t="e">
        <f t="shared" si="44"/>
        <v>#REF!</v>
      </c>
      <c r="O204" s="180" t="e">
        <f t="shared" si="38"/>
        <v>#REF!</v>
      </c>
      <c r="P204" s="180"/>
      <c r="Q204" s="101">
        <f t="shared" si="45"/>
        <v>118</v>
      </c>
      <c r="R204" s="101" t="e">
        <f t="shared" si="39"/>
        <v>#REF!</v>
      </c>
      <c r="S204" s="180" t="e">
        <f t="shared" si="40"/>
        <v>#REF!</v>
      </c>
      <c r="T204" s="180" t="e">
        <f t="shared" si="46"/>
        <v>#REF!</v>
      </c>
      <c r="V204" s="101" t="e">
        <f t="shared" si="47"/>
        <v>#REF!</v>
      </c>
      <c r="W204" s="101" t="e">
        <f t="shared" si="48"/>
        <v>#REF!</v>
      </c>
      <c r="Y204" s="101" t="e">
        <f t="shared" si="49"/>
        <v>#REF!</v>
      </c>
      <c r="Z204" s="180" t="e">
        <f t="shared" si="50"/>
        <v>#REF!</v>
      </c>
      <c r="AA204" s="180" t="e">
        <f t="shared" si="51"/>
        <v>#REF!</v>
      </c>
      <c r="AB204" s="183">
        <f t="shared" si="58"/>
        <v>118</v>
      </c>
      <c r="AC204" s="183" t="e">
        <f t="shared" si="59"/>
        <v>#REF!</v>
      </c>
      <c r="AD204" s="183" t="e">
        <f t="shared" si="60"/>
        <v>#REF!</v>
      </c>
      <c r="AE204" s="182" t="e">
        <f t="shared" si="52"/>
        <v>#REF!</v>
      </c>
      <c r="AF204" s="182" t="e">
        <f t="shared" si="53"/>
        <v>#REF!</v>
      </c>
      <c r="AG204" s="183" t="e">
        <f t="shared" si="54"/>
        <v>#REF!</v>
      </c>
      <c r="AH204" s="21" t="e">
        <f t="shared" si="55"/>
        <v>#REF!</v>
      </c>
      <c r="AI204" s="21" t="e">
        <f t="shared" si="56"/>
        <v>#REF!</v>
      </c>
      <c r="AJ204" s="183" t="e">
        <f t="shared" si="57"/>
        <v>#REF!</v>
      </c>
    </row>
    <row r="205" spans="2:36">
      <c r="B205" s="21" t="e">
        <f>'Rozdělení do hmotností'!#REF!</f>
        <v>#REF!</v>
      </c>
      <c r="C205" s="21" t="e">
        <f>'Rozdělení do hmotností'!#REF!</f>
        <v>#REF!</v>
      </c>
      <c r="D205" s="21" t="e">
        <f>'Rozdělení do hmotností'!#REF!</f>
        <v>#REF!</v>
      </c>
      <c r="E205" s="101" t="e">
        <f>'Rozdělení do hmotností'!#REF!</f>
        <v>#REF!</v>
      </c>
      <c r="F205" s="180" t="e">
        <f>'Rozdělení do hmotností'!#REF!</f>
        <v>#REF!</v>
      </c>
      <c r="G205" s="183" t="e">
        <f>'Rozdělení do hmotností'!#REF!</f>
        <v>#REF!</v>
      </c>
      <c r="I205" s="101" t="e">
        <f t="shared" si="41"/>
        <v>#REF!</v>
      </c>
      <c r="J205" s="101" t="e">
        <f t="shared" si="42"/>
        <v>#REF!</v>
      </c>
      <c r="L205" s="101" t="e">
        <f t="shared" si="43"/>
        <v>#REF!</v>
      </c>
      <c r="N205" s="101" t="e">
        <f t="shared" si="44"/>
        <v>#REF!</v>
      </c>
      <c r="O205" s="180" t="e">
        <f t="shared" si="38"/>
        <v>#REF!</v>
      </c>
      <c r="P205" s="180"/>
      <c r="Q205" s="101">
        <f t="shared" si="45"/>
        <v>119</v>
      </c>
      <c r="R205" s="101" t="e">
        <f t="shared" si="39"/>
        <v>#REF!</v>
      </c>
      <c r="S205" s="180" t="e">
        <f t="shared" si="40"/>
        <v>#REF!</v>
      </c>
      <c r="T205" s="180" t="e">
        <f t="shared" si="46"/>
        <v>#REF!</v>
      </c>
      <c r="V205" s="101" t="e">
        <f t="shared" si="47"/>
        <v>#REF!</v>
      </c>
      <c r="W205" s="101" t="e">
        <f t="shared" si="48"/>
        <v>#REF!</v>
      </c>
      <c r="Y205" s="101" t="e">
        <f t="shared" si="49"/>
        <v>#REF!</v>
      </c>
      <c r="Z205" s="180" t="e">
        <f t="shared" si="50"/>
        <v>#REF!</v>
      </c>
      <c r="AA205" s="180" t="e">
        <f t="shared" si="51"/>
        <v>#REF!</v>
      </c>
      <c r="AB205" s="183">
        <f t="shared" si="58"/>
        <v>119</v>
      </c>
      <c r="AC205" s="183" t="e">
        <f t="shared" si="59"/>
        <v>#REF!</v>
      </c>
      <c r="AD205" s="183" t="e">
        <f t="shared" si="60"/>
        <v>#REF!</v>
      </c>
      <c r="AE205" s="182" t="e">
        <f t="shared" si="52"/>
        <v>#REF!</v>
      </c>
      <c r="AF205" s="182" t="e">
        <f t="shared" si="53"/>
        <v>#REF!</v>
      </c>
      <c r="AG205" s="183" t="e">
        <f t="shared" si="54"/>
        <v>#REF!</v>
      </c>
      <c r="AH205" s="21" t="e">
        <f t="shared" si="55"/>
        <v>#REF!</v>
      </c>
      <c r="AI205" s="21" t="e">
        <f t="shared" si="56"/>
        <v>#REF!</v>
      </c>
      <c r="AJ205" s="183" t="e">
        <f t="shared" si="57"/>
        <v>#REF!</v>
      </c>
    </row>
    <row r="206" spans="2:36">
      <c r="B206" s="21" t="e">
        <f>'Rozdělení do hmotností'!#REF!</f>
        <v>#REF!</v>
      </c>
      <c r="C206" s="21" t="e">
        <f>'Rozdělení do hmotností'!#REF!</f>
        <v>#REF!</v>
      </c>
      <c r="D206" s="21" t="e">
        <f>'Rozdělení do hmotností'!#REF!</f>
        <v>#REF!</v>
      </c>
      <c r="E206" s="101" t="e">
        <f>'Rozdělení do hmotností'!#REF!</f>
        <v>#REF!</v>
      </c>
      <c r="F206" s="180" t="e">
        <f>'Rozdělení do hmotností'!#REF!</f>
        <v>#REF!</v>
      </c>
      <c r="G206" s="183" t="e">
        <f>'Rozdělení do hmotností'!#REF!</f>
        <v>#REF!</v>
      </c>
      <c r="I206" s="101" t="e">
        <f t="shared" si="41"/>
        <v>#REF!</v>
      </c>
      <c r="J206" s="101" t="e">
        <f t="shared" si="42"/>
        <v>#REF!</v>
      </c>
      <c r="L206" s="101" t="e">
        <f t="shared" si="43"/>
        <v>#REF!</v>
      </c>
      <c r="N206" s="101" t="e">
        <f t="shared" si="44"/>
        <v>#REF!</v>
      </c>
      <c r="O206" s="180" t="e">
        <f t="shared" si="38"/>
        <v>#REF!</v>
      </c>
      <c r="P206" s="180"/>
      <c r="Q206" s="101">
        <f t="shared" si="45"/>
        <v>120</v>
      </c>
      <c r="R206" s="101" t="e">
        <f t="shared" si="39"/>
        <v>#REF!</v>
      </c>
      <c r="S206" s="180" t="e">
        <f t="shared" si="40"/>
        <v>#REF!</v>
      </c>
      <c r="T206" s="180" t="e">
        <f t="shared" si="46"/>
        <v>#REF!</v>
      </c>
      <c r="V206" s="101" t="e">
        <f t="shared" si="47"/>
        <v>#REF!</v>
      </c>
      <c r="W206" s="101" t="e">
        <f t="shared" si="48"/>
        <v>#REF!</v>
      </c>
      <c r="Y206" s="101" t="e">
        <f t="shared" si="49"/>
        <v>#REF!</v>
      </c>
      <c r="Z206" s="180" t="e">
        <f t="shared" si="50"/>
        <v>#REF!</v>
      </c>
      <c r="AA206" s="180" t="e">
        <f t="shared" si="51"/>
        <v>#REF!</v>
      </c>
      <c r="AB206" s="183">
        <f t="shared" si="58"/>
        <v>120</v>
      </c>
      <c r="AC206" s="183" t="e">
        <f t="shared" si="59"/>
        <v>#REF!</v>
      </c>
      <c r="AD206" s="183" t="e">
        <f t="shared" si="60"/>
        <v>#REF!</v>
      </c>
      <c r="AE206" s="182" t="e">
        <f t="shared" si="52"/>
        <v>#REF!</v>
      </c>
      <c r="AF206" s="182" t="e">
        <f t="shared" si="53"/>
        <v>#REF!</v>
      </c>
      <c r="AG206" s="183" t="e">
        <f t="shared" si="54"/>
        <v>#REF!</v>
      </c>
      <c r="AH206" s="21" t="e">
        <f t="shared" si="55"/>
        <v>#REF!</v>
      </c>
      <c r="AI206" s="21" t="e">
        <f t="shared" si="56"/>
        <v>#REF!</v>
      </c>
      <c r="AJ206" s="183" t="e">
        <f t="shared" si="57"/>
        <v>#REF!</v>
      </c>
    </row>
    <row r="207" spans="2:36">
      <c r="B207" s="21" t="e">
        <f>'Rozdělení do hmotností'!#REF!</f>
        <v>#REF!</v>
      </c>
      <c r="C207" s="21" t="e">
        <f>'Rozdělení do hmotností'!#REF!</f>
        <v>#REF!</v>
      </c>
      <c r="D207" s="21" t="e">
        <f>'Rozdělení do hmotností'!#REF!</f>
        <v>#REF!</v>
      </c>
      <c r="E207" s="101" t="e">
        <f>'Rozdělení do hmotností'!#REF!</f>
        <v>#REF!</v>
      </c>
      <c r="F207" s="180" t="e">
        <f>'Rozdělení do hmotností'!#REF!</f>
        <v>#REF!</v>
      </c>
      <c r="G207" s="183" t="e">
        <f>'Rozdělení do hmotností'!#REF!</f>
        <v>#REF!</v>
      </c>
      <c r="I207" s="101" t="e">
        <f t="shared" si="41"/>
        <v>#REF!</v>
      </c>
      <c r="J207" s="101" t="e">
        <f t="shared" si="42"/>
        <v>#REF!</v>
      </c>
      <c r="L207" s="101" t="e">
        <f t="shared" si="43"/>
        <v>#REF!</v>
      </c>
      <c r="N207" s="101" t="e">
        <f t="shared" si="44"/>
        <v>#REF!</v>
      </c>
      <c r="O207" s="180" t="e">
        <f t="shared" si="38"/>
        <v>#REF!</v>
      </c>
      <c r="P207" s="180"/>
      <c r="Q207" s="101">
        <f t="shared" si="45"/>
        <v>121</v>
      </c>
      <c r="R207" s="101" t="e">
        <f t="shared" si="39"/>
        <v>#REF!</v>
      </c>
      <c r="S207" s="180" t="e">
        <f t="shared" si="40"/>
        <v>#REF!</v>
      </c>
      <c r="T207" s="180" t="e">
        <f t="shared" si="46"/>
        <v>#REF!</v>
      </c>
      <c r="V207" s="101" t="e">
        <f t="shared" si="47"/>
        <v>#REF!</v>
      </c>
      <c r="W207" s="101" t="e">
        <f t="shared" si="48"/>
        <v>#REF!</v>
      </c>
      <c r="Y207" s="101" t="e">
        <f t="shared" si="49"/>
        <v>#REF!</v>
      </c>
      <c r="Z207" s="180" t="e">
        <f t="shared" si="50"/>
        <v>#REF!</v>
      </c>
      <c r="AA207" s="180" t="e">
        <f t="shared" si="51"/>
        <v>#REF!</v>
      </c>
      <c r="AB207" s="183">
        <f t="shared" si="58"/>
        <v>121</v>
      </c>
      <c r="AC207" s="183" t="e">
        <f t="shared" si="59"/>
        <v>#REF!</v>
      </c>
      <c r="AD207" s="183" t="e">
        <f t="shared" si="60"/>
        <v>#REF!</v>
      </c>
      <c r="AE207" s="182" t="e">
        <f t="shared" si="52"/>
        <v>#REF!</v>
      </c>
      <c r="AF207" s="182" t="e">
        <f t="shared" si="53"/>
        <v>#REF!</v>
      </c>
      <c r="AG207" s="183" t="e">
        <f t="shared" si="54"/>
        <v>#REF!</v>
      </c>
      <c r="AH207" s="21" t="e">
        <f t="shared" si="55"/>
        <v>#REF!</v>
      </c>
      <c r="AI207" s="21" t="e">
        <f t="shared" si="56"/>
        <v>#REF!</v>
      </c>
      <c r="AJ207" s="183" t="e">
        <f t="shared" si="57"/>
        <v>#REF!</v>
      </c>
    </row>
    <row r="208" spans="2:36">
      <c r="B208" s="21" t="e">
        <f>'Rozdělení do hmotností'!#REF!</f>
        <v>#REF!</v>
      </c>
      <c r="C208" s="21" t="e">
        <f>'Rozdělení do hmotností'!#REF!</f>
        <v>#REF!</v>
      </c>
      <c r="D208" s="21" t="e">
        <f>'Rozdělení do hmotností'!#REF!</f>
        <v>#REF!</v>
      </c>
      <c r="E208" s="101" t="e">
        <f>'Rozdělení do hmotností'!#REF!</f>
        <v>#REF!</v>
      </c>
      <c r="F208" s="180" t="e">
        <f>'Rozdělení do hmotností'!#REF!</f>
        <v>#REF!</v>
      </c>
      <c r="G208" s="183" t="e">
        <f>'Rozdělení do hmotností'!#REF!</f>
        <v>#REF!</v>
      </c>
      <c r="I208" s="101" t="e">
        <f t="shared" si="41"/>
        <v>#REF!</v>
      </c>
      <c r="J208" s="101" t="e">
        <f t="shared" si="42"/>
        <v>#REF!</v>
      </c>
      <c r="L208" s="101" t="e">
        <f t="shared" si="43"/>
        <v>#REF!</v>
      </c>
      <c r="N208" s="101" t="e">
        <f t="shared" si="44"/>
        <v>#REF!</v>
      </c>
      <c r="O208" s="180" t="e">
        <f t="shared" si="38"/>
        <v>#REF!</v>
      </c>
      <c r="P208" s="180"/>
      <c r="Q208" s="101">
        <f t="shared" si="45"/>
        <v>122</v>
      </c>
      <c r="R208" s="101" t="e">
        <f t="shared" si="39"/>
        <v>#REF!</v>
      </c>
      <c r="S208" s="180" t="e">
        <f t="shared" si="40"/>
        <v>#REF!</v>
      </c>
      <c r="T208" s="180" t="e">
        <f t="shared" si="46"/>
        <v>#REF!</v>
      </c>
      <c r="V208" s="101" t="e">
        <f t="shared" si="47"/>
        <v>#REF!</v>
      </c>
      <c r="W208" s="101" t="e">
        <f t="shared" si="48"/>
        <v>#REF!</v>
      </c>
      <c r="Y208" s="101" t="e">
        <f t="shared" si="49"/>
        <v>#REF!</v>
      </c>
      <c r="Z208" s="180" t="e">
        <f t="shared" si="50"/>
        <v>#REF!</v>
      </c>
      <c r="AA208" s="180" t="e">
        <f t="shared" si="51"/>
        <v>#REF!</v>
      </c>
      <c r="AB208" s="183">
        <f t="shared" si="58"/>
        <v>122</v>
      </c>
      <c r="AC208" s="183" t="e">
        <f t="shared" si="59"/>
        <v>#REF!</v>
      </c>
      <c r="AD208" s="183" t="e">
        <f t="shared" si="60"/>
        <v>#REF!</v>
      </c>
      <c r="AE208" s="182" t="e">
        <f t="shared" si="52"/>
        <v>#REF!</v>
      </c>
      <c r="AF208" s="182" t="e">
        <f t="shared" si="53"/>
        <v>#REF!</v>
      </c>
      <c r="AG208" s="183" t="e">
        <f t="shared" si="54"/>
        <v>#REF!</v>
      </c>
      <c r="AH208" s="21" t="e">
        <f t="shared" si="55"/>
        <v>#REF!</v>
      </c>
      <c r="AI208" s="21" t="e">
        <f t="shared" si="56"/>
        <v>#REF!</v>
      </c>
      <c r="AJ208" s="183" t="e">
        <f t="shared" si="57"/>
        <v>#REF!</v>
      </c>
    </row>
    <row r="209" spans="2:36">
      <c r="B209" s="21" t="e">
        <f>'Rozdělení do hmotností'!#REF!</f>
        <v>#REF!</v>
      </c>
      <c r="C209" s="21" t="e">
        <f>'Rozdělení do hmotností'!#REF!</f>
        <v>#REF!</v>
      </c>
      <c r="D209" s="21" t="e">
        <f>'Rozdělení do hmotností'!#REF!</f>
        <v>#REF!</v>
      </c>
      <c r="E209" s="101" t="e">
        <f>'Rozdělení do hmotností'!#REF!</f>
        <v>#REF!</v>
      </c>
      <c r="F209" s="180" t="e">
        <f>'Rozdělení do hmotností'!#REF!</f>
        <v>#REF!</v>
      </c>
      <c r="G209" s="183" t="e">
        <f>'Rozdělení do hmotností'!#REF!</f>
        <v>#REF!</v>
      </c>
      <c r="I209" s="101" t="e">
        <f t="shared" si="41"/>
        <v>#REF!</v>
      </c>
      <c r="J209" s="101" t="e">
        <f t="shared" si="42"/>
        <v>#REF!</v>
      </c>
      <c r="L209" s="101" t="e">
        <f t="shared" si="43"/>
        <v>#REF!</v>
      </c>
      <c r="N209" s="101" t="e">
        <f t="shared" si="44"/>
        <v>#REF!</v>
      </c>
      <c r="O209" s="180" t="e">
        <f t="shared" si="38"/>
        <v>#REF!</v>
      </c>
      <c r="P209" s="180"/>
      <c r="Q209" s="101">
        <f t="shared" si="45"/>
        <v>123</v>
      </c>
      <c r="R209" s="101" t="e">
        <f t="shared" si="39"/>
        <v>#REF!</v>
      </c>
      <c r="S209" s="180" t="e">
        <f t="shared" si="40"/>
        <v>#REF!</v>
      </c>
      <c r="T209" s="180" t="e">
        <f t="shared" si="46"/>
        <v>#REF!</v>
      </c>
      <c r="V209" s="101" t="e">
        <f t="shared" si="47"/>
        <v>#REF!</v>
      </c>
      <c r="W209" s="101" t="e">
        <f t="shared" si="48"/>
        <v>#REF!</v>
      </c>
      <c r="Y209" s="101" t="e">
        <f t="shared" si="49"/>
        <v>#REF!</v>
      </c>
      <c r="Z209" s="180" t="e">
        <f t="shared" si="50"/>
        <v>#REF!</v>
      </c>
      <c r="AA209" s="180" t="e">
        <f t="shared" si="51"/>
        <v>#REF!</v>
      </c>
      <c r="AB209" s="183">
        <f t="shared" si="58"/>
        <v>123</v>
      </c>
      <c r="AC209" s="183" t="e">
        <f t="shared" si="59"/>
        <v>#REF!</v>
      </c>
      <c r="AD209" s="183" t="e">
        <f t="shared" si="60"/>
        <v>#REF!</v>
      </c>
      <c r="AE209" s="182" t="e">
        <f t="shared" si="52"/>
        <v>#REF!</v>
      </c>
      <c r="AF209" s="182" t="e">
        <f t="shared" si="53"/>
        <v>#REF!</v>
      </c>
      <c r="AG209" s="183" t="e">
        <f t="shared" si="54"/>
        <v>#REF!</v>
      </c>
      <c r="AH209" s="21" t="e">
        <f t="shared" si="55"/>
        <v>#REF!</v>
      </c>
      <c r="AI209" s="21" t="e">
        <f t="shared" si="56"/>
        <v>#REF!</v>
      </c>
      <c r="AJ209" s="183" t="e">
        <f t="shared" si="57"/>
        <v>#REF!</v>
      </c>
    </row>
    <row r="210" spans="2:36">
      <c r="B210" s="21" t="e">
        <f>'Rozdělení do hmotností'!#REF!</f>
        <v>#REF!</v>
      </c>
      <c r="C210" s="21" t="e">
        <f>'Rozdělení do hmotností'!#REF!</f>
        <v>#REF!</v>
      </c>
      <c r="D210" s="21" t="e">
        <f>'Rozdělení do hmotností'!#REF!</f>
        <v>#REF!</v>
      </c>
      <c r="E210" s="101" t="e">
        <f>'Rozdělení do hmotností'!#REF!</f>
        <v>#REF!</v>
      </c>
      <c r="F210" s="180" t="e">
        <f>'Rozdělení do hmotností'!#REF!</f>
        <v>#REF!</v>
      </c>
      <c r="G210" s="183" t="e">
        <f>'Rozdělení do hmotností'!#REF!</f>
        <v>#REF!</v>
      </c>
      <c r="I210" s="101" t="e">
        <f t="shared" si="41"/>
        <v>#REF!</v>
      </c>
      <c r="J210" s="101" t="e">
        <f t="shared" si="42"/>
        <v>#REF!</v>
      </c>
      <c r="L210" s="101" t="e">
        <f t="shared" si="43"/>
        <v>#REF!</v>
      </c>
      <c r="N210" s="101" t="e">
        <f t="shared" si="44"/>
        <v>#REF!</v>
      </c>
      <c r="O210" s="180" t="e">
        <f t="shared" si="38"/>
        <v>#REF!</v>
      </c>
      <c r="P210" s="180"/>
      <c r="Q210" s="101">
        <f t="shared" si="45"/>
        <v>124</v>
      </c>
      <c r="R210" s="101" t="e">
        <f t="shared" si="39"/>
        <v>#REF!</v>
      </c>
      <c r="S210" s="180" t="e">
        <f t="shared" si="40"/>
        <v>#REF!</v>
      </c>
      <c r="T210" s="180" t="e">
        <f t="shared" si="46"/>
        <v>#REF!</v>
      </c>
      <c r="V210" s="101" t="e">
        <f t="shared" si="47"/>
        <v>#REF!</v>
      </c>
      <c r="W210" s="101" t="e">
        <f t="shared" si="48"/>
        <v>#REF!</v>
      </c>
      <c r="Y210" s="101" t="e">
        <f t="shared" si="49"/>
        <v>#REF!</v>
      </c>
      <c r="Z210" s="180" t="e">
        <f t="shared" si="50"/>
        <v>#REF!</v>
      </c>
      <c r="AA210" s="180" t="e">
        <f t="shared" si="51"/>
        <v>#REF!</v>
      </c>
      <c r="AB210" s="183">
        <f t="shared" si="58"/>
        <v>124</v>
      </c>
      <c r="AC210" s="183" t="e">
        <f t="shared" si="59"/>
        <v>#REF!</v>
      </c>
      <c r="AD210" s="183" t="e">
        <f t="shared" si="60"/>
        <v>#REF!</v>
      </c>
      <c r="AE210" s="182" t="e">
        <f t="shared" si="52"/>
        <v>#REF!</v>
      </c>
      <c r="AF210" s="182" t="e">
        <f t="shared" si="53"/>
        <v>#REF!</v>
      </c>
      <c r="AG210" s="183" t="e">
        <f t="shared" si="54"/>
        <v>#REF!</v>
      </c>
      <c r="AH210" s="21" t="e">
        <f t="shared" si="55"/>
        <v>#REF!</v>
      </c>
      <c r="AI210" s="21" t="e">
        <f t="shared" si="56"/>
        <v>#REF!</v>
      </c>
      <c r="AJ210" s="183" t="e">
        <f t="shared" si="57"/>
        <v>#REF!</v>
      </c>
    </row>
    <row r="211" spans="2:36">
      <c r="B211" s="21" t="e">
        <f>'Rozdělení do hmotností'!#REF!</f>
        <v>#REF!</v>
      </c>
      <c r="C211" s="21" t="e">
        <f>'Rozdělení do hmotností'!#REF!</f>
        <v>#REF!</v>
      </c>
      <c r="D211" s="21" t="e">
        <f>'Rozdělení do hmotností'!#REF!</f>
        <v>#REF!</v>
      </c>
      <c r="E211" s="101" t="e">
        <f>'Rozdělení do hmotností'!#REF!</f>
        <v>#REF!</v>
      </c>
      <c r="F211" s="180" t="e">
        <f>'Rozdělení do hmotností'!#REF!</f>
        <v>#REF!</v>
      </c>
      <c r="G211" s="183" t="e">
        <f>'Rozdělení do hmotností'!#REF!</f>
        <v>#REF!</v>
      </c>
      <c r="I211" s="101" t="e">
        <f t="shared" si="41"/>
        <v>#REF!</v>
      </c>
      <c r="J211" s="101" t="e">
        <f t="shared" si="42"/>
        <v>#REF!</v>
      </c>
      <c r="L211" s="101" t="e">
        <f t="shared" si="43"/>
        <v>#REF!</v>
      </c>
      <c r="N211" s="101" t="e">
        <f t="shared" si="44"/>
        <v>#REF!</v>
      </c>
      <c r="O211" s="180" t="e">
        <f t="shared" si="38"/>
        <v>#REF!</v>
      </c>
      <c r="P211" s="180"/>
      <c r="Q211" s="101">
        <f t="shared" si="45"/>
        <v>125</v>
      </c>
      <c r="R211" s="101" t="e">
        <f t="shared" si="39"/>
        <v>#REF!</v>
      </c>
      <c r="S211" s="180" t="e">
        <f t="shared" si="40"/>
        <v>#REF!</v>
      </c>
      <c r="T211" s="180" t="e">
        <f t="shared" si="46"/>
        <v>#REF!</v>
      </c>
      <c r="V211" s="101" t="e">
        <f t="shared" si="47"/>
        <v>#REF!</v>
      </c>
      <c r="W211" s="101" t="e">
        <f t="shared" si="48"/>
        <v>#REF!</v>
      </c>
      <c r="Y211" s="101" t="e">
        <f t="shared" si="49"/>
        <v>#REF!</v>
      </c>
      <c r="Z211" s="180" t="e">
        <f t="shared" si="50"/>
        <v>#REF!</v>
      </c>
      <c r="AA211" s="180" t="e">
        <f t="shared" si="51"/>
        <v>#REF!</v>
      </c>
      <c r="AB211" s="183">
        <f t="shared" si="58"/>
        <v>125</v>
      </c>
      <c r="AC211" s="183" t="e">
        <f t="shared" si="59"/>
        <v>#REF!</v>
      </c>
      <c r="AD211" s="183" t="e">
        <f t="shared" si="60"/>
        <v>#REF!</v>
      </c>
      <c r="AE211" s="182" t="e">
        <f t="shared" si="52"/>
        <v>#REF!</v>
      </c>
      <c r="AF211" s="182" t="e">
        <f t="shared" si="53"/>
        <v>#REF!</v>
      </c>
      <c r="AG211" s="183" t="e">
        <f t="shared" si="54"/>
        <v>#REF!</v>
      </c>
      <c r="AH211" s="21" t="e">
        <f t="shared" si="55"/>
        <v>#REF!</v>
      </c>
      <c r="AI211" s="21" t="e">
        <f t="shared" si="56"/>
        <v>#REF!</v>
      </c>
      <c r="AJ211" s="183" t="e">
        <f t="shared" si="57"/>
        <v>#REF!</v>
      </c>
    </row>
    <row r="212" spans="2:36">
      <c r="B212" s="21" t="e">
        <f>'Rozdělení do hmotností'!#REF!</f>
        <v>#REF!</v>
      </c>
      <c r="C212" s="21" t="e">
        <f>'Rozdělení do hmotností'!#REF!</f>
        <v>#REF!</v>
      </c>
      <c r="D212" s="21" t="e">
        <f>'Rozdělení do hmotností'!#REF!</f>
        <v>#REF!</v>
      </c>
      <c r="E212" s="101" t="e">
        <f>'Rozdělení do hmotností'!#REF!</f>
        <v>#REF!</v>
      </c>
      <c r="F212" s="180" t="e">
        <f>'Rozdělení do hmotností'!#REF!</f>
        <v>#REF!</v>
      </c>
      <c r="G212" s="183" t="e">
        <f>'Rozdělení do hmotností'!#REF!</f>
        <v>#REF!</v>
      </c>
      <c r="I212" s="101" t="e">
        <f t="shared" si="41"/>
        <v>#REF!</v>
      </c>
      <c r="J212" s="101" t="e">
        <f t="shared" si="42"/>
        <v>#REF!</v>
      </c>
      <c r="L212" s="101" t="e">
        <f t="shared" si="43"/>
        <v>#REF!</v>
      </c>
      <c r="N212" s="101" t="e">
        <f t="shared" si="44"/>
        <v>#REF!</v>
      </c>
      <c r="O212" s="180" t="e">
        <f t="shared" si="38"/>
        <v>#REF!</v>
      </c>
      <c r="P212" s="180"/>
      <c r="Q212" s="101">
        <f t="shared" si="45"/>
        <v>126</v>
      </c>
      <c r="R212" s="101" t="e">
        <f t="shared" si="39"/>
        <v>#REF!</v>
      </c>
      <c r="S212" s="180" t="e">
        <f t="shared" si="40"/>
        <v>#REF!</v>
      </c>
      <c r="T212" s="180" t="e">
        <f t="shared" si="46"/>
        <v>#REF!</v>
      </c>
      <c r="V212" s="101" t="e">
        <f t="shared" si="47"/>
        <v>#REF!</v>
      </c>
      <c r="W212" s="101" t="e">
        <f t="shared" si="48"/>
        <v>#REF!</v>
      </c>
      <c r="Y212" s="101" t="e">
        <f t="shared" si="49"/>
        <v>#REF!</v>
      </c>
      <c r="Z212" s="180" t="e">
        <f t="shared" si="50"/>
        <v>#REF!</v>
      </c>
      <c r="AA212" s="180" t="e">
        <f t="shared" si="51"/>
        <v>#REF!</v>
      </c>
      <c r="AB212" s="183">
        <f t="shared" si="58"/>
        <v>126</v>
      </c>
      <c r="AC212" s="183" t="e">
        <f t="shared" si="59"/>
        <v>#REF!</v>
      </c>
      <c r="AD212" s="183" t="e">
        <f t="shared" si="60"/>
        <v>#REF!</v>
      </c>
      <c r="AE212" s="182" t="e">
        <f t="shared" si="52"/>
        <v>#REF!</v>
      </c>
      <c r="AF212" s="182" t="e">
        <f t="shared" si="53"/>
        <v>#REF!</v>
      </c>
      <c r="AG212" s="183" t="e">
        <f t="shared" si="54"/>
        <v>#REF!</v>
      </c>
      <c r="AH212" s="21" t="e">
        <f t="shared" si="55"/>
        <v>#REF!</v>
      </c>
      <c r="AI212" s="21" t="e">
        <f t="shared" si="56"/>
        <v>#REF!</v>
      </c>
      <c r="AJ212" s="183" t="e">
        <f t="shared" si="57"/>
        <v>#REF!</v>
      </c>
    </row>
    <row r="213" spans="2:36">
      <c r="B213" s="21" t="e">
        <f>'Rozdělení do hmotností'!#REF!</f>
        <v>#REF!</v>
      </c>
      <c r="C213" s="21" t="e">
        <f>'Rozdělení do hmotností'!#REF!</f>
        <v>#REF!</v>
      </c>
      <c r="D213" s="21" t="e">
        <f>'Rozdělení do hmotností'!#REF!</f>
        <v>#REF!</v>
      </c>
      <c r="E213" s="101" t="e">
        <f>'Rozdělení do hmotností'!#REF!</f>
        <v>#REF!</v>
      </c>
      <c r="F213" s="180" t="e">
        <f>'Rozdělení do hmotností'!#REF!</f>
        <v>#REF!</v>
      </c>
      <c r="G213" s="183" t="e">
        <f>'Rozdělení do hmotností'!#REF!</f>
        <v>#REF!</v>
      </c>
      <c r="I213" s="101" t="e">
        <f t="shared" si="41"/>
        <v>#REF!</v>
      </c>
      <c r="J213" s="101" t="e">
        <f t="shared" si="42"/>
        <v>#REF!</v>
      </c>
      <c r="L213" s="101" t="e">
        <f t="shared" si="43"/>
        <v>#REF!</v>
      </c>
      <c r="N213" s="101" t="e">
        <f t="shared" si="44"/>
        <v>#REF!</v>
      </c>
      <c r="O213" s="180" t="e">
        <f t="shared" si="38"/>
        <v>#REF!</v>
      </c>
      <c r="P213" s="180"/>
      <c r="Q213" s="101">
        <f t="shared" si="45"/>
        <v>127</v>
      </c>
      <c r="R213" s="101" t="e">
        <f t="shared" si="39"/>
        <v>#REF!</v>
      </c>
      <c r="S213" s="180" t="e">
        <f t="shared" si="40"/>
        <v>#REF!</v>
      </c>
      <c r="T213" s="180" t="e">
        <f t="shared" si="46"/>
        <v>#REF!</v>
      </c>
      <c r="V213" s="101" t="e">
        <f t="shared" si="47"/>
        <v>#REF!</v>
      </c>
      <c r="W213" s="101" t="e">
        <f t="shared" si="48"/>
        <v>#REF!</v>
      </c>
      <c r="Y213" s="101" t="e">
        <f t="shared" si="49"/>
        <v>#REF!</v>
      </c>
      <c r="Z213" s="180" t="e">
        <f t="shared" si="50"/>
        <v>#REF!</v>
      </c>
      <c r="AA213" s="180" t="e">
        <f t="shared" si="51"/>
        <v>#REF!</v>
      </c>
      <c r="AB213" s="183">
        <f t="shared" si="58"/>
        <v>127</v>
      </c>
      <c r="AC213" s="183" t="e">
        <f t="shared" si="59"/>
        <v>#REF!</v>
      </c>
      <c r="AD213" s="183" t="e">
        <f t="shared" si="60"/>
        <v>#REF!</v>
      </c>
      <c r="AE213" s="182" t="e">
        <f t="shared" si="52"/>
        <v>#REF!</v>
      </c>
      <c r="AF213" s="182" t="e">
        <f t="shared" si="53"/>
        <v>#REF!</v>
      </c>
      <c r="AG213" s="183" t="e">
        <f t="shared" si="54"/>
        <v>#REF!</v>
      </c>
      <c r="AH213" s="21" t="e">
        <f t="shared" si="55"/>
        <v>#REF!</v>
      </c>
      <c r="AI213" s="21" t="e">
        <f t="shared" si="56"/>
        <v>#REF!</v>
      </c>
      <c r="AJ213" s="183" t="e">
        <f t="shared" si="57"/>
        <v>#REF!</v>
      </c>
    </row>
    <row r="214" spans="2:36">
      <c r="B214" s="21" t="e">
        <f>'Rozdělení do hmotností'!#REF!</f>
        <v>#REF!</v>
      </c>
      <c r="C214" s="21" t="e">
        <f>'Rozdělení do hmotností'!#REF!</f>
        <v>#REF!</v>
      </c>
      <c r="D214" s="21" t="e">
        <f>'Rozdělení do hmotností'!#REF!</f>
        <v>#REF!</v>
      </c>
      <c r="E214" s="101" t="e">
        <f>'Rozdělení do hmotností'!#REF!</f>
        <v>#REF!</v>
      </c>
      <c r="F214" s="180" t="e">
        <f>'Rozdělení do hmotností'!#REF!</f>
        <v>#REF!</v>
      </c>
      <c r="G214" s="183" t="e">
        <f>'Rozdělení do hmotností'!#REF!</f>
        <v>#REF!</v>
      </c>
      <c r="I214" s="101" t="e">
        <f t="shared" si="41"/>
        <v>#REF!</v>
      </c>
      <c r="J214" s="101" t="e">
        <f t="shared" si="42"/>
        <v>#REF!</v>
      </c>
      <c r="L214" s="101" t="e">
        <f t="shared" si="43"/>
        <v>#REF!</v>
      </c>
      <c r="N214" s="101" t="e">
        <f t="shared" si="44"/>
        <v>#REF!</v>
      </c>
      <c r="O214" s="180" t="e">
        <f t="shared" si="38"/>
        <v>#REF!</v>
      </c>
      <c r="P214" s="180"/>
      <c r="Q214" s="101">
        <f t="shared" si="45"/>
        <v>128</v>
      </c>
      <c r="R214" s="101" t="e">
        <f t="shared" si="39"/>
        <v>#REF!</v>
      </c>
      <c r="S214" s="180" t="e">
        <f t="shared" si="40"/>
        <v>#REF!</v>
      </c>
      <c r="T214" s="180" t="e">
        <f t="shared" si="46"/>
        <v>#REF!</v>
      </c>
      <c r="V214" s="101" t="e">
        <f t="shared" si="47"/>
        <v>#REF!</v>
      </c>
      <c r="W214" s="101" t="e">
        <f t="shared" si="48"/>
        <v>#REF!</v>
      </c>
      <c r="Y214" s="101" t="e">
        <f t="shared" si="49"/>
        <v>#REF!</v>
      </c>
      <c r="Z214" s="180" t="e">
        <f t="shared" si="50"/>
        <v>#REF!</v>
      </c>
      <c r="AA214" s="180" t="e">
        <f t="shared" si="51"/>
        <v>#REF!</v>
      </c>
      <c r="AB214" s="183">
        <f t="shared" si="58"/>
        <v>128</v>
      </c>
      <c r="AC214" s="183" t="e">
        <f t="shared" si="59"/>
        <v>#REF!</v>
      </c>
      <c r="AD214" s="183" t="e">
        <f t="shared" si="60"/>
        <v>#REF!</v>
      </c>
      <c r="AE214" s="182" t="e">
        <f t="shared" si="52"/>
        <v>#REF!</v>
      </c>
      <c r="AF214" s="182" t="e">
        <f t="shared" si="53"/>
        <v>#REF!</v>
      </c>
      <c r="AG214" s="183" t="e">
        <f t="shared" si="54"/>
        <v>#REF!</v>
      </c>
      <c r="AH214" s="21" t="e">
        <f t="shared" si="55"/>
        <v>#REF!</v>
      </c>
      <c r="AI214" s="21" t="e">
        <f t="shared" si="56"/>
        <v>#REF!</v>
      </c>
      <c r="AJ214" s="183" t="e">
        <f t="shared" si="57"/>
        <v>#REF!</v>
      </c>
    </row>
    <row r="215" spans="2:36">
      <c r="B215" s="21" t="e">
        <f>'Rozdělení do hmotností'!#REF!</f>
        <v>#REF!</v>
      </c>
      <c r="C215" s="21" t="e">
        <f>'Rozdělení do hmotností'!#REF!</f>
        <v>#REF!</v>
      </c>
      <c r="D215" s="21" t="e">
        <f>'Rozdělení do hmotností'!#REF!</f>
        <v>#REF!</v>
      </c>
      <c r="E215" s="101" t="e">
        <f>'Rozdělení do hmotností'!#REF!</f>
        <v>#REF!</v>
      </c>
      <c r="F215" s="180" t="e">
        <f>'Rozdělení do hmotností'!#REF!</f>
        <v>#REF!</v>
      </c>
      <c r="G215" s="183" t="e">
        <f>'Rozdělení do hmotností'!#REF!</f>
        <v>#REF!</v>
      </c>
      <c r="I215" s="101" t="e">
        <f t="shared" si="41"/>
        <v>#REF!</v>
      </c>
      <c r="J215" s="101" t="e">
        <f t="shared" si="42"/>
        <v>#REF!</v>
      </c>
      <c r="L215" s="101" t="e">
        <f t="shared" si="43"/>
        <v>#REF!</v>
      </c>
      <c r="N215" s="101" t="e">
        <f t="shared" si="44"/>
        <v>#REF!</v>
      </c>
      <c r="O215" s="180" t="e">
        <f t="shared" ref="O215:O278" si="61">IF(G215="","",(INDEX($M$1:$M$80,N215)))</f>
        <v>#REF!</v>
      </c>
      <c r="P215" s="180"/>
      <c r="Q215" s="101">
        <f t="shared" si="45"/>
        <v>129</v>
      </c>
      <c r="R215" s="101" t="e">
        <f t="shared" ref="R215:R278" si="62">IF(J215=$J$83,$R$83,(((J215*10+L215)*1000+D215)*1000+B215))</f>
        <v>#REF!</v>
      </c>
      <c r="S215" s="180" t="e">
        <f t="shared" ref="S215:S278" si="63">IF(R215=$R$83,"",(F215))</f>
        <v>#REF!</v>
      </c>
      <c r="T215" s="180" t="e">
        <f t="shared" si="46"/>
        <v>#REF!</v>
      </c>
      <c r="V215" s="101" t="e">
        <f t="shared" si="47"/>
        <v>#REF!</v>
      </c>
      <c r="W215" s="101" t="e">
        <f t="shared" si="48"/>
        <v>#REF!</v>
      </c>
      <c r="Y215" s="101" t="e">
        <f t="shared" si="49"/>
        <v>#REF!</v>
      </c>
      <c r="Z215" s="180" t="e">
        <f t="shared" si="50"/>
        <v>#REF!</v>
      </c>
      <c r="AA215" s="180" t="e">
        <f t="shared" si="51"/>
        <v>#REF!</v>
      </c>
      <c r="AB215" s="183">
        <f t="shared" si="58"/>
        <v>129</v>
      </c>
      <c r="AC215" s="183" t="e">
        <f t="shared" si="59"/>
        <v>#REF!</v>
      </c>
      <c r="AD215" s="183" t="e">
        <f t="shared" si="60"/>
        <v>#REF!</v>
      </c>
      <c r="AE215" s="182" t="e">
        <f t="shared" si="52"/>
        <v>#REF!</v>
      </c>
      <c r="AF215" s="182" t="e">
        <f t="shared" si="53"/>
        <v>#REF!</v>
      </c>
      <c r="AG215" s="183" t="e">
        <f t="shared" si="54"/>
        <v>#REF!</v>
      </c>
      <c r="AH215" s="21" t="e">
        <f t="shared" si="55"/>
        <v>#REF!</v>
      </c>
      <c r="AI215" s="21" t="e">
        <f t="shared" si="56"/>
        <v>#REF!</v>
      </c>
      <c r="AJ215" s="183" t="e">
        <f t="shared" si="57"/>
        <v>#REF!</v>
      </c>
    </row>
    <row r="216" spans="2:36">
      <c r="B216" s="21" t="e">
        <f>'Rozdělení do hmotností'!#REF!</f>
        <v>#REF!</v>
      </c>
      <c r="C216" s="21" t="e">
        <f>'Rozdělení do hmotností'!#REF!</f>
        <v>#REF!</v>
      </c>
      <c r="D216" s="21" t="e">
        <f>'Rozdělení do hmotností'!#REF!</f>
        <v>#REF!</v>
      </c>
      <c r="E216" s="101" t="e">
        <f>'Rozdělení do hmotností'!#REF!</f>
        <v>#REF!</v>
      </c>
      <c r="F216" s="180" t="e">
        <f>'Rozdělení do hmotností'!#REF!</f>
        <v>#REF!</v>
      </c>
      <c r="G216" s="183" t="e">
        <f>'Rozdělení do hmotností'!#REF!</f>
        <v>#REF!</v>
      </c>
      <c r="I216" s="101" t="e">
        <f t="shared" ref="I216:I279" si="64">IF(C216="","",(MATCH(C216,$B$10:$B$25,0)))</f>
        <v>#REF!</v>
      </c>
      <c r="J216" s="101" t="e">
        <f t="shared" ref="J216:J279" si="65">IF(F216="",$J$83,(INDEX($E$10:$E$25,I216)))</f>
        <v>#REF!</v>
      </c>
      <c r="L216" s="101" t="e">
        <f t="shared" ref="L216:L279" si="66">IF(E216="","",(MATCH(E216,$B$27:$B$28,0)))</f>
        <v>#REF!</v>
      </c>
      <c r="N216" s="101" t="e">
        <f t="shared" ref="N216:N279" si="67">IF(G216="","",(MATCH(G216,$L$1:$L$80,0)))</f>
        <v>#REF!</v>
      </c>
      <c r="O216" s="180" t="e">
        <f t="shared" si="61"/>
        <v>#REF!</v>
      </c>
      <c r="P216" s="180"/>
      <c r="Q216" s="101">
        <f t="shared" ref="Q216:Q279" si="68">Q215+1</f>
        <v>130</v>
      </c>
      <c r="R216" s="101" t="e">
        <f t="shared" si="62"/>
        <v>#REF!</v>
      </c>
      <c r="S216" s="180" t="e">
        <f t="shared" si="63"/>
        <v>#REF!</v>
      </c>
      <c r="T216" s="180" t="e">
        <f t="shared" ref="T216:T279" si="69">IF(R216=$R$83,"",(O216))</f>
        <v>#REF!</v>
      </c>
      <c r="V216" s="101" t="e">
        <f t="shared" ref="V216:V279" si="70">IF(R216=$R$83,"",(MATCH(W216,$R$87:$R$486,0)))</f>
        <v>#REF!</v>
      </c>
      <c r="W216" s="101" t="e">
        <f t="shared" ref="W216:W279" si="71">IF(R216=$R$83,"",(SMALL($R$87:$R$486,Q216)))</f>
        <v>#REF!</v>
      </c>
      <c r="Y216" s="101" t="e">
        <f t="shared" ref="Y216:Y279" si="72">IF(W216="","",(INDEX($R$87:$R$486,V216,0)))</f>
        <v>#REF!</v>
      </c>
      <c r="Z216" s="180" t="e">
        <f t="shared" ref="Z216:Z279" si="73">IF(W216="","",(INDEX($S$87:$S$486,V216,0)))</f>
        <v>#REF!</v>
      </c>
      <c r="AA216" s="180" t="e">
        <f t="shared" ref="AA216:AA279" si="74">IF(W216="","",(INDEX($T$87:$T$486,V216,0)))</f>
        <v>#REF!</v>
      </c>
      <c r="AB216" s="183">
        <f t="shared" si="58"/>
        <v>130</v>
      </c>
      <c r="AC216" s="183" t="e">
        <f t="shared" si="59"/>
        <v>#REF!</v>
      </c>
      <c r="AD216" s="183" t="e">
        <f t="shared" si="60"/>
        <v>#REF!</v>
      </c>
      <c r="AE216" s="182" t="e">
        <f t="shared" ref="AE216:AE279" si="75">IF(W216="","",(MID(Z216,1,AC216-1)))</f>
        <v>#REF!</v>
      </c>
      <c r="AF216" s="182" t="e">
        <f t="shared" ref="AF216:AF279" si="76">IF(W216="","",(MID(Z216,AC216+1,AD216-AC216)))</f>
        <v>#REF!</v>
      </c>
      <c r="AG216" s="183" t="e">
        <f t="shared" ref="AG216:AG279" si="77">IF(W216="","",(E216))</f>
        <v>#REF!</v>
      </c>
      <c r="AH216" s="21" t="e">
        <f t="shared" ref="AH216:AH279" si="78">IF(W216="","",(C216))</f>
        <v>#REF!</v>
      </c>
      <c r="AI216" s="21" t="e">
        <f t="shared" ref="AI216:AI279" si="79">IF(W216="","",(D216))</f>
        <v>#REF!</v>
      </c>
      <c r="AJ216" s="183" t="e">
        <f t="shared" ref="AJ216:AJ279" si="80">IF(W216="","",(IF((MATCH(AH216,$AH$58:$AH$73,0))&gt;12,1,2)))</f>
        <v>#REF!</v>
      </c>
    </row>
    <row r="217" spans="2:36">
      <c r="B217" s="21" t="e">
        <f>'Rozdělení do hmotností'!#REF!</f>
        <v>#REF!</v>
      </c>
      <c r="C217" s="21" t="e">
        <f>'Rozdělení do hmotností'!#REF!</f>
        <v>#REF!</v>
      </c>
      <c r="D217" s="21" t="e">
        <f>'Rozdělení do hmotností'!#REF!</f>
        <v>#REF!</v>
      </c>
      <c r="E217" s="101" t="e">
        <f>'Rozdělení do hmotností'!#REF!</f>
        <v>#REF!</v>
      </c>
      <c r="F217" s="180" t="e">
        <f>'Rozdělení do hmotností'!#REF!</f>
        <v>#REF!</v>
      </c>
      <c r="G217" s="183" t="e">
        <f>'Rozdělení do hmotností'!#REF!</f>
        <v>#REF!</v>
      </c>
      <c r="I217" s="101" t="e">
        <f t="shared" si="64"/>
        <v>#REF!</v>
      </c>
      <c r="J217" s="101" t="e">
        <f t="shared" si="65"/>
        <v>#REF!</v>
      </c>
      <c r="L217" s="101" t="e">
        <f t="shared" si="66"/>
        <v>#REF!</v>
      </c>
      <c r="N217" s="101" t="e">
        <f t="shared" si="67"/>
        <v>#REF!</v>
      </c>
      <c r="O217" s="180" t="e">
        <f t="shared" si="61"/>
        <v>#REF!</v>
      </c>
      <c r="P217" s="180"/>
      <c r="Q217" s="101">
        <f t="shared" si="68"/>
        <v>131</v>
      </c>
      <c r="R217" s="101" t="e">
        <f t="shared" si="62"/>
        <v>#REF!</v>
      </c>
      <c r="S217" s="180" t="e">
        <f t="shared" si="63"/>
        <v>#REF!</v>
      </c>
      <c r="T217" s="180" t="e">
        <f t="shared" si="69"/>
        <v>#REF!</v>
      </c>
      <c r="V217" s="101" t="e">
        <f t="shared" si="70"/>
        <v>#REF!</v>
      </c>
      <c r="W217" s="101" t="e">
        <f t="shared" si="71"/>
        <v>#REF!</v>
      </c>
      <c r="Y217" s="101" t="e">
        <f t="shared" si="72"/>
        <v>#REF!</v>
      </c>
      <c r="Z217" s="180" t="e">
        <f t="shared" si="73"/>
        <v>#REF!</v>
      </c>
      <c r="AA217" s="180" t="e">
        <f t="shared" si="74"/>
        <v>#REF!</v>
      </c>
      <c r="AB217" s="183">
        <f t="shared" ref="AB217:AB280" si="81">AB216+1</f>
        <v>131</v>
      </c>
      <c r="AC217" s="183" t="e">
        <f t="shared" ref="AC217:AC280" si="82">IF(W217="","",(FIND(" ",Z217,1)))</f>
        <v>#REF!</v>
      </c>
      <c r="AD217" s="183" t="e">
        <f t="shared" ref="AD217:AD280" si="83">IF(W217="","",(LEN(Z217)))</f>
        <v>#REF!</v>
      </c>
      <c r="AE217" s="182" t="e">
        <f t="shared" si="75"/>
        <v>#REF!</v>
      </c>
      <c r="AF217" s="182" t="e">
        <f t="shared" si="76"/>
        <v>#REF!</v>
      </c>
      <c r="AG217" s="183" t="e">
        <f t="shared" si="77"/>
        <v>#REF!</v>
      </c>
      <c r="AH217" s="21" t="e">
        <f t="shared" si="78"/>
        <v>#REF!</v>
      </c>
      <c r="AI217" s="21" t="e">
        <f t="shared" si="79"/>
        <v>#REF!</v>
      </c>
      <c r="AJ217" s="183" t="e">
        <f t="shared" si="80"/>
        <v>#REF!</v>
      </c>
    </row>
    <row r="218" spans="2:36">
      <c r="B218" s="21" t="e">
        <f>'Rozdělení do hmotností'!#REF!</f>
        <v>#REF!</v>
      </c>
      <c r="C218" s="21" t="e">
        <f>'Rozdělení do hmotností'!#REF!</f>
        <v>#REF!</v>
      </c>
      <c r="D218" s="21" t="e">
        <f>'Rozdělení do hmotností'!#REF!</f>
        <v>#REF!</v>
      </c>
      <c r="E218" s="101" t="e">
        <f>'Rozdělení do hmotností'!#REF!</f>
        <v>#REF!</v>
      </c>
      <c r="F218" s="180" t="e">
        <f>'Rozdělení do hmotností'!#REF!</f>
        <v>#REF!</v>
      </c>
      <c r="G218" s="183" t="e">
        <f>'Rozdělení do hmotností'!#REF!</f>
        <v>#REF!</v>
      </c>
      <c r="I218" s="101" t="e">
        <f t="shared" si="64"/>
        <v>#REF!</v>
      </c>
      <c r="J218" s="101" t="e">
        <f t="shared" si="65"/>
        <v>#REF!</v>
      </c>
      <c r="L218" s="101" t="e">
        <f t="shared" si="66"/>
        <v>#REF!</v>
      </c>
      <c r="N218" s="101" t="e">
        <f t="shared" si="67"/>
        <v>#REF!</v>
      </c>
      <c r="O218" s="180" t="e">
        <f t="shared" si="61"/>
        <v>#REF!</v>
      </c>
      <c r="P218" s="180"/>
      <c r="Q218" s="101">
        <f t="shared" si="68"/>
        <v>132</v>
      </c>
      <c r="R218" s="101" t="e">
        <f t="shared" si="62"/>
        <v>#REF!</v>
      </c>
      <c r="S218" s="180" t="e">
        <f t="shared" si="63"/>
        <v>#REF!</v>
      </c>
      <c r="T218" s="180" t="e">
        <f t="shared" si="69"/>
        <v>#REF!</v>
      </c>
      <c r="V218" s="101" t="e">
        <f t="shared" si="70"/>
        <v>#REF!</v>
      </c>
      <c r="W218" s="101" t="e">
        <f t="shared" si="71"/>
        <v>#REF!</v>
      </c>
      <c r="Y218" s="101" t="e">
        <f t="shared" si="72"/>
        <v>#REF!</v>
      </c>
      <c r="Z218" s="180" t="e">
        <f t="shared" si="73"/>
        <v>#REF!</v>
      </c>
      <c r="AA218" s="180" t="e">
        <f t="shared" si="74"/>
        <v>#REF!</v>
      </c>
      <c r="AB218" s="183">
        <f t="shared" si="81"/>
        <v>132</v>
      </c>
      <c r="AC218" s="183" t="e">
        <f t="shared" si="82"/>
        <v>#REF!</v>
      </c>
      <c r="AD218" s="183" t="e">
        <f t="shared" si="83"/>
        <v>#REF!</v>
      </c>
      <c r="AE218" s="182" t="e">
        <f t="shared" si="75"/>
        <v>#REF!</v>
      </c>
      <c r="AF218" s="182" t="e">
        <f t="shared" si="76"/>
        <v>#REF!</v>
      </c>
      <c r="AG218" s="183" t="e">
        <f t="shared" si="77"/>
        <v>#REF!</v>
      </c>
      <c r="AH218" s="21" t="e">
        <f t="shared" si="78"/>
        <v>#REF!</v>
      </c>
      <c r="AI218" s="21" t="e">
        <f t="shared" si="79"/>
        <v>#REF!</v>
      </c>
      <c r="AJ218" s="183" t="e">
        <f t="shared" si="80"/>
        <v>#REF!</v>
      </c>
    </row>
    <row r="219" spans="2:36">
      <c r="B219" s="21" t="e">
        <f>'Rozdělení do hmotností'!#REF!</f>
        <v>#REF!</v>
      </c>
      <c r="C219" s="21" t="e">
        <f>'Rozdělení do hmotností'!#REF!</f>
        <v>#REF!</v>
      </c>
      <c r="D219" s="21" t="e">
        <f>'Rozdělení do hmotností'!#REF!</f>
        <v>#REF!</v>
      </c>
      <c r="E219" s="101" t="e">
        <f>'Rozdělení do hmotností'!#REF!</f>
        <v>#REF!</v>
      </c>
      <c r="F219" s="180" t="e">
        <f>'Rozdělení do hmotností'!#REF!</f>
        <v>#REF!</v>
      </c>
      <c r="G219" s="183" t="e">
        <f>'Rozdělení do hmotností'!#REF!</f>
        <v>#REF!</v>
      </c>
      <c r="I219" s="101" t="e">
        <f t="shared" si="64"/>
        <v>#REF!</v>
      </c>
      <c r="J219" s="101" t="e">
        <f t="shared" si="65"/>
        <v>#REF!</v>
      </c>
      <c r="L219" s="101" t="e">
        <f t="shared" si="66"/>
        <v>#REF!</v>
      </c>
      <c r="N219" s="101" t="e">
        <f t="shared" si="67"/>
        <v>#REF!</v>
      </c>
      <c r="O219" s="180" t="e">
        <f t="shared" si="61"/>
        <v>#REF!</v>
      </c>
      <c r="P219" s="180"/>
      <c r="Q219" s="101">
        <f t="shared" si="68"/>
        <v>133</v>
      </c>
      <c r="R219" s="101" t="e">
        <f t="shared" si="62"/>
        <v>#REF!</v>
      </c>
      <c r="S219" s="180" t="e">
        <f t="shared" si="63"/>
        <v>#REF!</v>
      </c>
      <c r="T219" s="180" t="e">
        <f t="shared" si="69"/>
        <v>#REF!</v>
      </c>
      <c r="V219" s="101" t="e">
        <f t="shared" si="70"/>
        <v>#REF!</v>
      </c>
      <c r="W219" s="101" t="e">
        <f t="shared" si="71"/>
        <v>#REF!</v>
      </c>
      <c r="Y219" s="101" t="e">
        <f t="shared" si="72"/>
        <v>#REF!</v>
      </c>
      <c r="Z219" s="180" t="e">
        <f t="shared" si="73"/>
        <v>#REF!</v>
      </c>
      <c r="AA219" s="180" t="e">
        <f t="shared" si="74"/>
        <v>#REF!</v>
      </c>
      <c r="AB219" s="183">
        <f t="shared" si="81"/>
        <v>133</v>
      </c>
      <c r="AC219" s="183" t="e">
        <f t="shared" si="82"/>
        <v>#REF!</v>
      </c>
      <c r="AD219" s="183" t="e">
        <f t="shared" si="83"/>
        <v>#REF!</v>
      </c>
      <c r="AE219" s="182" t="e">
        <f t="shared" si="75"/>
        <v>#REF!</v>
      </c>
      <c r="AF219" s="182" t="e">
        <f t="shared" si="76"/>
        <v>#REF!</v>
      </c>
      <c r="AG219" s="183" t="e">
        <f t="shared" si="77"/>
        <v>#REF!</v>
      </c>
      <c r="AH219" s="21" t="e">
        <f t="shared" si="78"/>
        <v>#REF!</v>
      </c>
      <c r="AI219" s="21" t="e">
        <f t="shared" si="79"/>
        <v>#REF!</v>
      </c>
      <c r="AJ219" s="183" t="e">
        <f t="shared" si="80"/>
        <v>#REF!</v>
      </c>
    </row>
    <row r="220" spans="2:36">
      <c r="B220" s="21" t="e">
        <f>'Rozdělení do hmotností'!#REF!</f>
        <v>#REF!</v>
      </c>
      <c r="C220" s="21" t="e">
        <f>'Rozdělení do hmotností'!#REF!</f>
        <v>#REF!</v>
      </c>
      <c r="D220" s="21" t="e">
        <f>'Rozdělení do hmotností'!#REF!</f>
        <v>#REF!</v>
      </c>
      <c r="E220" s="101" t="e">
        <f>'Rozdělení do hmotností'!#REF!</f>
        <v>#REF!</v>
      </c>
      <c r="F220" s="180" t="e">
        <f>'Rozdělení do hmotností'!#REF!</f>
        <v>#REF!</v>
      </c>
      <c r="G220" s="183" t="e">
        <f>'Rozdělení do hmotností'!#REF!</f>
        <v>#REF!</v>
      </c>
      <c r="I220" s="101" t="e">
        <f t="shared" si="64"/>
        <v>#REF!</v>
      </c>
      <c r="J220" s="101" t="e">
        <f t="shared" si="65"/>
        <v>#REF!</v>
      </c>
      <c r="L220" s="101" t="e">
        <f t="shared" si="66"/>
        <v>#REF!</v>
      </c>
      <c r="N220" s="101" t="e">
        <f t="shared" si="67"/>
        <v>#REF!</v>
      </c>
      <c r="O220" s="180" t="e">
        <f t="shared" si="61"/>
        <v>#REF!</v>
      </c>
      <c r="P220" s="180"/>
      <c r="Q220" s="101">
        <f t="shared" si="68"/>
        <v>134</v>
      </c>
      <c r="R220" s="101" t="e">
        <f t="shared" si="62"/>
        <v>#REF!</v>
      </c>
      <c r="S220" s="180" t="e">
        <f t="shared" si="63"/>
        <v>#REF!</v>
      </c>
      <c r="T220" s="180" t="e">
        <f t="shared" si="69"/>
        <v>#REF!</v>
      </c>
      <c r="V220" s="101" t="e">
        <f t="shared" si="70"/>
        <v>#REF!</v>
      </c>
      <c r="W220" s="101" t="e">
        <f t="shared" si="71"/>
        <v>#REF!</v>
      </c>
      <c r="Y220" s="101" t="e">
        <f t="shared" si="72"/>
        <v>#REF!</v>
      </c>
      <c r="Z220" s="180" t="e">
        <f t="shared" si="73"/>
        <v>#REF!</v>
      </c>
      <c r="AA220" s="180" t="e">
        <f t="shared" si="74"/>
        <v>#REF!</v>
      </c>
      <c r="AB220" s="183">
        <f t="shared" si="81"/>
        <v>134</v>
      </c>
      <c r="AC220" s="183" t="e">
        <f t="shared" si="82"/>
        <v>#REF!</v>
      </c>
      <c r="AD220" s="183" t="e">
        <f t="shared" si="83"/>
        <v>#REF!</v>
      </c>
      <c r="AE220" s="182" t="e">
        <f t="shared" si="75"/>
        <v>#REF!</v>
      </c>
      <c r="AF220" s="182" t="e">
        <f t="shared" si="76"/>
        <v>#REF!</v>
      </c>
      <c r="AG220" s="183" t="e">
        <f t="shared" si="77"/>
        <v>#REF!</v>
      </c>
      <c r="AH220" s="21" t="e">
        <f t="shared" si="78"/>
        <v>#REF!</v>
      </c>
      <c r="AI220" s="21" t="e">
        <f t="shared" si="79"/>
        <v>#REF!</v>
      </c>
      <c r="AJ220" s="183" t="e">
        <f t="shared" si="80"/>
        <v>#REF!</v>
      </c>
    </row>
    <row r="221" spans="2:36">
      <c r="B221" s="21" t="e">
        <f>'Rozdělení do hmotností'!#REF!</f>
        <v>#REF!</v>
      </c>
      <c r="C221" s="21" t="e">
        <f>'Rozdělení do hmotností'!#REF!</f>
        <v>#REF!</v>
      </c>
      <c r="D221" s="21" t="e">
        <f>'Rozdělení do hmotností'!#REF!</f>
        <v>#REF!</v>
      </c>
      <c r="E221" s="101" t="e">
        <f>'Rozdělení do hmotností'!#REF!</f>
        <v>#REF!</v>
      </c>
      <c r="F221" s="180" t="e">
        <f>'Rozdělení do hmotností'!#REF!</f>
        <v>#REF!</v>
      </c>
      <c r="G221" s="183" t="e">
        <f>'Rozdělení do hmotností'!#REF!</f>
        <v>#REF!</v>
      </c>
      <c r="I221" s="101" t="e">
        <f t="shared" si="64"/>
        <v>#REF!</v>
      </c>
      <c r="J221" s="101" t="e">
        <f t="shared" si="65"/>
        <v>#REF!</v>
      </c>
      <c r="L221" s="101" t="e">
        <f t="shared" si="66"/>
        <v>#REF!</v>
      </c>
      <c r="N221" s="101" t="e">
        <f t="shared" si="67"/>
        <v>#REF!</v>
      </c>
      <c r="O221" s="180" t="e">
        <f t="shared" si="61"/>
        <v>#REF!</v>
      </c>
      <c r="P221" s="180"/>
      <c r="Q221" s="101">
        <f t="shared" si="68"/>
        <v>135</v>
      </c>
      <c r="R221" s="101" t="e">
        <f t="shared" si="62"/>
        <v>#REF!</v>
      </c>
      <c r="S221" s="180" t="e">
        <f t="shared" si="63"/>
        <v>#REF!</v>
      </c>
      <c r="T221" s="180" t="e">
        <f t="shared" si="69"/>
        <v>#REF!</v>
      </c>
      <c r="V221" s="101" t="e">
        <f t="shared" si="70"/>
        <v>#REF!</v>
      </c>
      <c r="W221" s="101" t="e">
        <f t="shared" si="71"/>
        <v>#REF!</v>
      </c>
      <c r="Y221" s="101" t="e">
        <f t="shared" si="72"/>
        <v>#REF!</v>
      </c>
      <c r="Z221" s="180" t="e">
        <f t="shared" si="73"/>
        <v>#REF!</v>
      </c>
      <c r="AA221" s="180" t="e">
        <f t="shared" si="74"/>
        <v>#REF!</v>
      </c>
      <c r="AB221" s="183">
        <f t="shared" si="81"/>
        <v>135</v>
      </c>
      <c r="AC221" s="183" t="e">
        <f t="shared" si="82"/>
        <v>#REF!</v>
      </c>
      <c r="AD221" s="183" t="e">
        <f t="shared" si="83"/>
        <v>#REF!</v>
      </c>
      <c r="AE221" s="182" t="e">
        <f t="shared" si="75"/>
        <v>#REF!</v>
      </c>
      <c r="AF221" s="182" t="e">
        <f t="shared" si="76"/>
        <v>#REF!</v>
      </c>
      <c r="AG221" s="183" t="e">
        <f t="shared" si="77"/>
        <v>#REF!</v>
      </c>
      <c r="AH221" s="21" t="e">
        <f t="shared" si="78"/>
        <v>#REF!</v>
      </c>
      <c r="AI221" s="21" t="e">
        <f t="shared" si="79"/>
        <v>#REF!</v>
      </c>
      <c r="AJ221" s="183" t="e">
        <f t="shared" si="80"/>
        <v>#REF!</v>
      </c>
    </row>
    <row r="222" spans="2:36">
      <c r="B222" s="21" t="e">
        <f>'Rozdělení do hmotností'!#REF!</f>
        <v>#REF!</v>
      </c>
      <c r="C222" s="21" t="e">
        <f>'Rozdělení do hmotností'!#REF!</f>
        <v>#REF!</v>
      </c>
      <c r="D222" s="21" t="e">
        <f>'Rozdělení do hmotností'!#REF!</f>
        <v>#REF!</v>
      </c>
      <c r="E222" s="101" t="e">
        <f>'Rozdělení do hmotností'!#REF!</f>
        <v>#REF!</v>
      </c>
      <c r="F222" s="180" t="e">
        <f>'Rozdělení do hmotností'!#REF!</f>
        <v>#REF!</v>
      </c>
      <c r="G222" s="183" t="e">
        <f>'Rozdělení do hmotností'!#REF!</f>
        <v>#REF!</v>
      </c>
      <c r="I222" s="101" t="e">
        <f t="shared" si="64"/>
        <v>#REF!</v>
      </c>
      <c r="J222" s="101" t="e">
        <f t="shared" si="65"/>
        <v>#REF!</v>
      </c>
      <c r="L222" s="101" t="e">
        <f t="shared" si="66"/>
        <v>#REF!</v>
      </c>
      <c r="N222" s="101" t="e">
        <f t="shared" si="67"/>
        <v>#REF!</v>
      </c>
      <c r="O222" s="180" t="e">
        <f t="shared" si="61"/>
        <v>#REF!</v>
      </c>
      <c r="P222" s="180"/>
      <c r="Q222" s="101">
        <f t="shared" si="68"/>
        <v>136</v>
      </c>
      <c r="R222" s="101" t="e">
        <f t="shared" si="62"/>
        <v>#REF!</v>
      </c>
      <c r="S222" s="180" t="e">
        <f t="shared" si="63"/>
        <v>#REF!</v>
      </c>
      <c r="T222" s="180" t="e">
        <f t="shared" si="69"/>
        <v>#REF!</v>
      </c>
      <c r="V222" s="101" t="e">
        <f t="shared" si="70"/>
        <v>#REF!</v>
      </c>
      <c r="W222" s="101" t="e">
        <f t="shared" si="71"/>
        <v>#REF!</v>
      </c>
      <c r="Y222" s="101" t="e">
        <f t="shared" si="72"/>
        <v>#REF!</v>
      </c>
      <c r="Z222" s="180" t="e">
        <f t="shared" si="73"/>
        <v>#REF!</v>
      </c>
      <c r="AA222" s="180" t="e">
        <f t="shared" si="74"/>
        <v>#REF!</v>
      </c>
      <c r="AB222" s="183">
        <f t="shared" si="81"/>
        <v>136</v>
      </c>
      <c r="AC222" s="183" t="e">
        <f t="shared" si="82"/>
        <v>#REF!</v>
      </c>
      <c r="AD222" s="183" t="e">
        <f t="shared" si="83"/>
        <v>#REF!</v>
      </c>
      <c r="AE222" s="182" t="e">
        <f t="shared" si="75"/>
        <v>#REF!</v>
      </c>
      <c r="AF222" s="182" t="e">
        <f t="shared" si="76"/>
        <v>#REF!</v>
      </c>
      <c r="AG222" s="183" t="e">
        <f t="shared" si="77"/>
        <v>#REF!</v>
      </c>
      <c r="AH222" s="21" t="e">
        <f t="shared" si="78"/>
        <v>#REF!</v>
      </c>
      <c r="AI222" s="21" t="e">
        <f t="shared" si="79"/>
        <v>#REF!</v>
      </c>
      <c r="AJ222" s="183" t="e">
        <f t="shared" si="80"/>
        <v>#REF!</v>
      </c>
    </row>
    <row r="223" spans="2:36">
      <c r="B223" s="21" t="e">
        <f>'Rozdělení do hmotností'!#REF!</f>
        <v>#REF!</v>
      </c>
      <c r="C223" s="21" t="e">
        <f>'Rozdělení do hmotností'!#REF!</f>
        <v>#REF!</v>
      </c>
      <c r="D223" s="21" t="e">
        <f>'Rozdělení do hmotností'!#REF!</f>
        <v>#REF!</v>
      </c>
      <c r="E223" s="101" t="e">
        <f>'Rozdělení do hmotností'!#REF!</f>
        <v>#REF!</v>
      </c>
      <c r="F223" s="180" t="e">
        <f>'Rozdělení do hmotností'!#REF!</f>
        <v>#REF!</v>
      </c>
      <c r="G223" s="183" t="e">
        <f>'Rozdělení do hmotností'!#REF!</f>
        <v>#REF!</v>
      </c>
      <c r="I223" s="101" t="e">
        <f t="shared" si="64"/>
        <v>#REF!</v>
      </c>
      <c r="J223" s="101" t="e">
        <f t="shared" si="65"/>
        <v>#REF!</v>
      </c>
      <c r="L223" s="101" t="e">
        <f t="shared" si="66"/>
        <v>#REF!</v>
      </c>
      <c r="N223" s="101" t="e">
        <f t="shared" si="67"/>
        <v>#REF!</v>
      </c>
      <c r="O223" s="180" t="e">
        <f t="shared" si="61"/>
        <v>#REF!</v>
      </c>
      <c r="P223" s="180"/>
      <c r="Q223" s="101">
        <f t="shared" si="68"/>
        <v>137</v>
      </c>
      <c r="R223" s="101" t="e">
        <f t="shared" si="62"/>
        <v>#REF!</v>
      </c>
      <c r="S223" s="180" t="e">
        <f t="shared" si="63"/>
        <v>#REF!</v>
      </c>
      <c r="T223" s="180" t="e">
        <f t="shared" si="69"/>
        <v>#REF!</v>
      </c>
      <c r="V223" s="101" t="e">
        <f t="shared" si="70"/>
        <v>#REF!</v>
      </c>
      <c r="W223" s="101" t="e">
        <f t="shared" si="71"/>
        <v>#REF!</v>
      </c>
      <c r="Y223" s="101" t="e">
        <f t="shared" si="72"/>
        <v>#REF!</v>
      </c>
      <c r="Z223" s="180" t="e">
        <f t="shared" si="73"/>
        <v>#REF!</v>
      </c>
      <c r="AA223" s="180" t="e">
        <f t="shared" si="74"/>
        <v>#REF!</v>
      </c>
      <c r="AB223" s="183">
        <f t="shared" si="81"/>
        <v>137</v>
      </c>
      <c r="AC223" s="183" t="e">
        <f t="shared" si="82"/>
        <v>#REF!</v>
      </c>
      <c r="AD223" s="183" t="e">
        <f t="shared" si="83"/>
        <v>#REF!</v>
      </c>
      <c r="AE223" s="182" t="e">
        <f t="shared" si="75"/>
        <v>#REF!</v>
      </c>
      <c r="AF223" s="182" t="e">
        <f t="shared" si="76"/>
        <v>#REF!</v>
      </c>
      <c r="AG223" s="183" t="e">
        <f t="shared" si="77"/>
        <v>#REF!</v>
      </c>
      <c r="AH223" s="21" t="e">
        <f t="shared" si="78"/>
        <v>#REF!</v>
      </c>
      <c r="AI223" s="21" t="e">
        <f t="shared" si="79"/>
        <v>#REF!</v>
      </c>
      <c r="AJ223" s="183" t="e">
        <f t="shared" si="80"/>
        <v>#REF!</v>
      </c>
    </row>
    <row r="224" spans="2:36">
      <c r="B224" s="21" t="e">
        <f>'Rozdělení do hmotností'!#REF!</f>
        <v>#REF!</v>
      </c>
      <c r="C224" s="21" t="e">
        <f>'Rozdělení do hmotností'!#REF!</f>
        <v>#REF!</v>
      </c>
      <c r="D224" s="21" t="e">
        <f>'Rozdělení do hmotností'!#REF!</f>
        <v>#REF!</v>
      </c>
      <c r="E224" s="101" t="e">
        <f>'Rozdělení do hmotností'!#REF!</f>
        <v>#REF!</v>
      </c>
      <c r="F224" s="180" t="e">
        <f>'Rozdělení do hmotností'!#REF!</f>
        <v>#REF!</v>
      </c>
      <c r="G224" s="183" t="e">
        <f>'Rozdělení do hmotností'!#REF!</f>
        <v>#REF!</v>
      </c>
      <c r="I224" s="101" t="e">
        <f t="shared" si="64"/>
        <v>#REF!</v>
      </c>
      <c r="J224" s="101" t="e">
        <f t="shared" si="65"/>
        <v>#REF!</v>
      </c>
      <c r="L224" s="101" t="e">
        <f t="shared" si="66"/>
        <v>#REF!</v>
      </c>
      <c r="N224" s="101" t="e">
        <f t="shared" si="67"/>
        <v>#REF!</v>
      </c>
      <c r="O224" s="180" t="e">
        <f t="shared" si="61"/>
        <v>#REF!</v>
      </c>
      <c r="P224" s="180"/>
      <c r="Q224" s="101">
        <f t="shared" si="68"/>
        <v>138</v>
      </c>
      <c r="R224" s="101" t="e">
        <f t="shared" si="62"/>
        <v>#REF!</v>
      </c>
      <c r="S224" s="180" t="e">
        <f t="shared" si="63"/>
        <v>#REF!</v>
      </c>
      <c r="T224" s="180" t="e">
        <f t="shared" si="69"/>
        <v>#REF!</v>
      </c>
      <c r="V224" s="101" t="e">
        <f t="shared" si="70"/>
        <v>#REF!</v>
      </c>
      <c r="W224" s="101" t="e">
        <f t="shared" si="71"/>
        <v>#REF!</v>
      </c>
      <c r="Y224" s="101" t="e">
        <f t="shared" si="72"/>
        <v>#REF!</v>
      </c>
      <c r="Z224" s="180" t="e">
        <f t="shared" si="73"/>
        <v>#REF!</v>
      </c>
      <c r="AA224" s="180" t="e">
        <f t="shared" si="74"/>
        <v>#REF!</v>
      </c>
      <c r="AB224" s="183">
        <f t="shared" si="81"/>
        <v>138</v>
      </c>
      <c r="AC224" s="183" t="e">
        <f t="shared" si="82"/>
        <v>#REF!</v>
      </c>
      <c r="AD224" s="183" t="e">
        <f t="shared" si="83"/>
        <v>#REF!</v>
      </c>
      <c r="AE224" s="182" t="e">
        <f t="shared" si="75"/>
        <v>#REF!</v>
      </c>
      <c r="AF224" s="182" t="e">
        <f t="shared" si="76"/>
        <v>#REF!</v>
      </c>
      <c r="AG224" s="183" t="e">
        <f t="shared" si="77"/>
        <v>#REF!</v>
      </c>
      <c r="AH224" s="21" t="e">
        <f t="shared" si="78"/>
        <v>#REF!</v>
      </c>
      <c r="AI224" s="21" t="e">
        <f t="shared" si="79"/>
        <v>#REF!</v>
      </c>
      <c r="AJ224" s="183" t="e">
        <f t="shared" si="80"/>
        <v>#REF!</v>
      </c>
    </row>
    <row r="225" spans="2:36">
      <c r="B225" s="21" t="e">
        <f>'Rozdělení do hmotností'!#REF!</f>
        <v>#REF!</v>
      </c>
      <c r="C225" s="21" t="e">
        <f>'Rozdělení do hmotností'!#REF!</f>
        <v>#REF!</v>
      </c>
      <c r="D225" s="21" t="e">
        <f>'Rozdělení do hmotností'!#REF!</f>
        <v>#REF!</v>
      </c>
      <c r="E225" s="101" t="e">
        <f>'Rozdělení do hmotností'!#REF!</f>
        <v>#REF!</v>
      </c>
      <c r="F225" s="180" t="e">
        <f>'Rozdělení do hmotností'!#REF!</f>
        <v>#REF!</v>
      </c>
      <c r="G225" s="183" t="e">
        <f>'Rozdělení do hmotností'!#REF!</f>
        <v>#REF!</v>
      </c>
      <c r="I225" s="101" t="e">
        <f t="shared" si="64"/>
        <v>#REF!</v>
      </c>
      <c r="J225" s="101" t="e">
        <f t="shared" si="65"/>
        <v>#REF!</v>
      </c>
      <c r="L225" s="101" t="e">
        <f t="shared" si="66"/>
        <v>#REF!</v>
      </c>
      <c r="N225" s="101" t="e">
        <f t="shared" si="67"/>
        <v>#REF!</v>
      </c>
      <c r="O225" s="180" t="e">
        <f t="shared" si="61"/>
        <v>#REF!</v>
      </c>
      <c r="P225" s="180"/>
      <c r="Q225" s="101">
        <f t="shared" si="68"/>
        <v>139</v>
      </c>
      <c r="R225" s="101" t="e">
        <f t="shared" si="62"/>
        <v>#REF!</v>
      </c>
      <c r="S225" s="180" t="e">
        <f t="shared" si="63"/>
        <v>#REF!</v>
      </c>
      <c r="T225" s="180" t="e">
        <f t="shared" si="69"/>
        <v>#REF!</v>
      </c>
      <c r="V225" s="101" t="e">
        <f t="shared" si="70"/>
        <v>#REF!</v>
      </c>
      <c r="W225" s="101" t="e">
        <f t="shared" si="71"/>
        <v>#REF!</v>
      </c>
      <c r="Y225" s="101" t="e">
        <f t="shared" si="72"/>
        <v>#REF!</v>
      </c>
      <c r="Z225" s="180" t="e">
        <f t="shared" si="73"/>
        <v>#REF!</v>
      </c>
      <c r="AA225" s="180" t="e">
        <f t="shared" si="74"/>
        <v>#REF!</v>
      </c>
      <c r="AB225" s="183">
        <f t="shared" si="81"/>
        <v>139</v>
      </c>
      <c r="AC225" s="183" t="e">
        <f t="shared" si="82"/>
        <v>#REF!</v>
      </c>
      <c r="AD225" s="183" t="e">
        <f t="shared" si="83"/>
        <v>#REF!</v>
      </c>
      <c r="AE225" s="182" t="e">
        <f t="shared" si="75"/>
        <v>#REF!</v>
      </c>
      <c r="AF225" s="182" t="e">
        <f t="shared" si="76"/>
        <v>#REF!</v>
      </c>
      <c r="AG225" s="183" t="e">
        <f t="shared" si="77"/>
        <v>#REF!</v>
      </c>
      <c r="AH225" s="21" t="e">
        <f t="shared" si="78"/>
        <v>#REF!</v>
      </c>
      <c r="AI225" s="21" t="e">
        <f t="shared" si="79"/>
        <v>#REF!</v>
      </c>
      <c r="AJ225" s="183" t="e">
        <f t="shared" si="80"/>
        <v>#REF!</v>
      </c>
    </row>
    <row r="226" spans="2:36">
      <c r="B226" s="21" t="e">
        <f>'Rozdělení do hmotností'!#REF!</f>
        <v>#REF!</v>
      </c>
      <c r="C226" s="21" t="e">
        <f>'Rozdělení do hmotností'!#REF!</f>
        <v>#REF!</v>
      </c>
      <c r="D226" s="21" t="e">
        <f>'Rozdělení do hmotností'!#REF!</f>
        <v>#REF!</v>
      </c>
      <c r="E226" s="101" t="e">
        <f>'Rozdělení do hmotností'!#REF!</f>
        <v>#REF!</v>
      </c>
      <c r="F226" s="180" t="e">
        <f>'Rozdělení do hmotností'!#REF!</f>
        <v>#REF!</v>
      </c>
      <c r="G226" s="183" t="e">
        <f>'Rozdělení do hmotností'!#REF!</f>
        <v>#REF!</v>
      </c>
      <c r="I226" s="101" t="e">
        <f t="shared" si="64"/>
        <v>#REF!</v>
      </c>
      <c r="J226" s="101" t="e">
        <f t="shared" si="65"/>
        <v>#REF!</v>
      </c>
      <c r="L226" s="101" t="e">
        <f t="shared" si="66"/>
        <v>#REF!</v>
      </c>
      <c r="N226" s="101" t="e">
        <f t="shared" si="67"/>
        <v>#REF!</v>
      </c>
      <c r="O226" s="180" t="e">
        <f t="shared" si="61"/>
        <v>#REF!</v>
      </c>
      <c r="P226" s="180"/>
      <c r="Q226" s="101">
        <f t="shared" si="68"/>
        <v>140</v>
      </c>
      <c r="R226" s="101" t="e">
        <f t="shared" si="62"/>
        <v>#REF!</v>
      </c>
      <c r="S226" s="180" t="e">
        <f t="shared" si="63"/>
        <v>#REF!</v>
      </c>
      <c r="T226" s="180" t="e">
        <f t="shared" si="69"/>
        <v>#REF!</v>
      </c>
      <c r="V226" s="101" t="e">
        <f t="shared" si="70"/>
        <v>#REF!</v>
      </c>
      <c r="W226" s="101" t="e">
        <f t="shared" si="71"/>
        <v>#REF!</v>
      </c>
      <c r="Y226" s="101" t="e">
        <f t="shared" si="72"/>
        <v>#REF!</v>
      </c>
      <c r="Z226" s="180" t="e">
        <f t="shared" si="73"/>
        <v>#REF!</v>
      </c>
      <c r="AA226" s="180" t="e">
        <f t="shared" si="74"/>
        <v>#REF!</v>
      </c>
      <c r="AB226" s="183">
        <f t="shared" si="81"/>
        <v>140</v>
      </c>
      <c r="AC226" s="183" t="e">
        <f t="shared" si="82"/>
        <v>#REF!</v>
      </c>
      <c r="AD226" s="183" t="e">
        <f t="shared" si="83"/>
        <v>#REF!</v>
      </c>
      <c r="AE226" s="182" t="e">
        <f t="shared" si="75"/>
        <v>#REF!</v>
      </c>
      <c r="AF226" s="182" t="e">
        <f t="shared" si="76"/>
        <v>#REF!</v>
      </c>
      <c r="AG226" s="183" t="e">
        <f t="shared" si="77"/>
        <v>#REF!</v>
      </c>
      <c r="AH226" s="21" t="e">
        <f t="shared" si="78"/>
        <v>#REF!</v>
      </c>
      <c r="AI226" s="21" t="e">
        <f t="shared" si="79"/>
        <v>#REF!</v>
      </c>
      <c r="AJ226" s="183" t="e">
        <f t="shared" si="80"/>
        <v>#REF!</v>
      </c>
    </row>
    <row r="227" spans="2:36">
      <c r="B227" s="21" t="e">
        <f>'Rozdělení do hmotností'!#REF!</f>
        <v>#REF!</v>
      </c>
      <c r="C227" s="21" t="e">
        <f>'Rozdělení do hmotností'!#REF!</f>
        <v>#REF!</v>
      </c>
      <c r="D227" s="21" t="e">
        <f>'Rozdělení do hmotností'!#REF!</f>
        <v>#REF!</v>
      </c>
      <c r="E227" s="101" t="e">
        <f>'Rozdělení do hmotností'!#REF!</f>
        <v>#REF!</v>
      </c>
      <c r="F227" s="180" t="e">
        <f>'Rozdělení do hmotností'!#REF!</f>
        <v>#REF!</v>
      </c>
      <c r="G227" s="183" t="e">
        <f>'Rozdělení do hmotností'!#REF!</f>
        <v>#REF!</v>
      </c>
      <c r="I227" s="101" t="e">
        <f t="shared" si="64"/>
        <v>#REF!</v>
      </c>
      <c r="J227" s="101" t="e">
        <f t="shared" si="65"/>
        <v>#REF!</v>
      </c>
      <c r="L227" s="101" t="e">
        <f t="shared" si="66"/>
        <v>#REF!</v>
      </c>
      <c r="N227" s="101" t="e">
        <f t="shared" si="67"/>
        <v>#REF!</v>
      </c>
      <c r="O227" s="180" t="e">
        <f t="shared" si="61"/>
        <v>#REF!</v>
      </c>
      <c r="P227" s="180"/>
      <c r="Q227" s="101">
        <f t="shared" si="68"/>
        <v>141</v>
      </c>
      <c r="R227" s="101" t="e">
        <f t="shared" si="62"/>
        <v>#REF!</v>
      </c>
      <c r="S227" s="180" t="e">
        <f t="shared" si="63"/>
        <v>#REF!</v>
      </c>
      <c r="T227" s="180" t="e">
        <f t="shared" si="69"/>
        <v>#REF!</v>
      </c>
      <c r="V227" s="101" t="e">
        <f t="shared" si="70"/>
        <v>#REF!</v>
      </c>
      <c r="W227" s="101" t="e">
        <f t="shared" si="71"/>
        <v>#REF!</v>
      </c>
      <c r="Y227" s="101" t="e">
        <f t="shared" si="72"/>
        <v>#REF!</v>
      </c>
      <c r="Z227" s="180" t="e">
        <f t="shared" si="73"/>
        <v>#REF!</v>
      </c>
      <c r="AA227" s="180" t="e">
        <f t="shared" si="74"/>
        <v>#REF!</v>
      </c>
      <c r="AB227" s="183">
        <f t="shared" si="81"/>
        <v>141</v>
      </c>
      <c r="AC227" s="183" t="e">
        <f t="shared" si="82"/>
        <v>#REF!</v>
      </c>
      <c r="AD227" s="183" t="e">
        <f t="shared" si="83"/>
        <v>#REF!</v>
      </c>
      <c r="AE227" s="182" t="e">
        <f t="shared" si="75"/>
        <v>#REF!</v>
      </c>
      <c r="AF227" s="182" t="e">
        <f t="shared" si="76"/>
        <v>#REF!</v>
      </c>
      <c r="AG227" s="183" t="e">
        <f t="shared" si="77"/>
        <v>#REF!</v>
      </c>
      <c r="AH227" s="21" t="e">
        <f t="shared" si="78"/>
        <v>#REF!</v>
      </c>
      <c r="AI227" s="21" t="e">
        <f t="shared" si="79"/>
        <v>#REF!</v>
      </c>
      <c r="AJ227" s="183" t="e">
        <f t="shared" si="80"/>
        <v>#REF!</v>
      </c>
    </row>
    <row r="228" spans="2:36">
      <c r="B228" s="21" t="e">
        <f>'Rozdělení do hmotností'!#REF!</f>
        <v>#REF!</v>
      </c>
      <c r="C228" s="21" t="e">
        <f>'Rozdělení do hmotností'!#REF!</f>
        <v>#REF!</v>
      </c>
      <c r="D228" s="21" t="e">
        <f>'Rozdělení do hmotností'!#REF!</f>
        <v>#REF!</v>
      </c>
      <c r="E228" s="101" t="e">
        <f>'Rozdělení do hmotností'!#REF!</f>
        <v>#REF!</v>
      </c>
      <c r="F228" s="180" t="e">
        <f>'Rozdělení do hmotností'!#REF!</f>
        <v>#REF!</v>
      </c>
      <c r="G228" s="183" t="e">
        <f>'Rozdělení do hmotností'!#REF!</f>
        <v>#REF!</v>
      </c>
      <c r="I228" s="101" t="e">
        <f t="shared" si="64"/>
        <v>#REF!</v>
      </c>
      <c r="J228" s="101" t="e">
        <f t="shared" si="65"/>
        <v>#REF!</v>
      </c>
      <c r="L228" s="101" t="e">
        <f t="shared" si="66"/>
        <v>#REF!</v>
      </c>
      <c r="N228" s="101" t="e">
        <f t="shared" si="67"/>
        <v>#REF!</v>
      </c>
      <c r="O228" s="180" t="e">
        <f t="shared" si="61"/>
        <v>#REF!</v>
      </c>
      <c r="P228" s="180"/>
      <c r="Q228" s="101">
        <f t="shared" si="68"/>
        <v>142</v>
      </c>
      <c r="R228" s="101" t="e">
        <f t="shared" si="62"/>
        <v>#REF!</v>
      </c>
      <c r="S228" s="180" t="e">
        <f t="shared" si="63"/>
        <v>#REF!</v>
      </c>
      <c r="T228" s="180" t="e">
        <f t="shared" si="69"/>
        <v>#REF!</v>
      </c>
      <c r="V228" s="101" t="e">
        <f t="shared" si="70"/>
        <v>#REF!</v>
      </c>
      <c r="W228" s="101" t="e">
        <f t="shared" si="71"/>
        <v>#REF!</v>
      </c>
      <c r="Y228" s="101" t="e">
        <f t="shared" si="72"/>
        <v>#REF!</v>
      </c>
      <c r="Z228" s="180" t="e">
        <f t="shared" si="73"/>
        <v>#REF!</v>
      </c>
      <c r="AA228" s="180" t="e">
        <f t="shared" si="74"/>
        <v>#REF!</v>
      </c>
      <c r="AB228" s="183">
        <f t="shared" si="81"/>
        <v>142</v>
      </c>
      <c r="AC228" s="183" t="e">
        <f t="shared" si="82"/>
        <v>#REF!</v>
      </c>
      <c r="AD228" s="183" t="e">
        <f t="shared" si="83"/>
        <v>#REF!</v>
      </c>
      <c r="AE228" s="182" t="e">
        <f t="shared" si="75"/>
        <v>#REF!</v>
      </c>
      <c r="AF228" s="182" t="e">
        <f t="shared" si="76"/>
        <v>#REF!</v>
      </c>
      <c r="AG228" s="183" t="e">
        <f t="shared" si="77"/>
        <v>#REF!</v>
      </c>
      <c r="AH228" s="21" t="e">
        <f t="shared" si="78"/>
        <v>#REF!</v>
      </c>
      <c r="AI228" s="21" t="e">
        <f t="shared" si="79"/>
        <v>#REF!</v>
      </c>
      <c r="AJ228" s="183" t="e">
        <f t="shared" si="80"/>
        <v>#REF!</v>
      </c>
    </row>
    <row r="229" spans="2:36">
      <c r="B229" s="21" t="e">
        <f>'Rozdělení do hmotností'!#REF!</f>
        <v>#REF!</v>
      </c>
      <c r="C229" s="21" t="e">
        <f>'Rozdělení do hmotností'!#REF!</f>
        <v>#REF!</v>
      </c>
      <c r="D229" s="21" t="e">
        <f>'Rozdělení do hmotností'!#REF!</f>
        <v>#REF!</v>
      </c>
      <c r="E229" s="101" t="e">
        <f>'Rozdělení do hmotností'!#REF!</f>
        <v>#REF!</v>
      </c>
      <c r="F229" s="180" t="e">
        <f>'Rozdělení do hmotností'!#REF!</f>
        <v>#REF!</v>
      </c>
      <c r="G229" s="183" t="e">
        <f>'Rozdělení do hmotností'!#REF!</f>
        <v>#REF!</v>
      </c>
      <c r="I229" s="101" t="e">
        <f t="shared" si="64"/>
        <v>#REF!</v>
      </c>
      <c r="J229" s="101" t="e">
        <f t="shared" si="65"/>
        <v>#REF!</v>
      </c>
      <c r="L229" s="101" t="e">
        <f t="shared" si="66"/>
        <v>#REF!</v>
      </c>
      <c r="N229" s="101" t="e">
        <f t="shared" si="67"/>
        <v>#REF!</v>
      </c>
      <c r="O229" s="180" t="e">
        <f t="shared" si="61"/>
        <v>#REF!</v>
      </c>
      <c r="P229" s="180"/>
      <c r="Q229" s="101">
        <f t="shared" si="68"/>
        <v>143</v>
      </c>
      <c r="R229" s="101" t="e">
        <f t="shared" si="62"/>
        <v>#REF!</v>
      </c>
      <c r="S229" s="180" t="e">
        <f t="shared" si="63"/>
        <v>#REF!</v>
      </c>
      <c r="T229" s="180" t="e">
        <f t="shared" si="69"/>
        <v>#REF!</v>
      </c>
      <c r="V229" s="101" t="e">
        <f t="shared" si="70"/>
        <v>#REF!</v>
      </c>
      <c r="W229" s="101" t="e">
        <f t="shared" si="71"/>
        <v>#REF!</v>
      </c>
      <c r="Y229" s="101" t="e">
        <f t="shared" si="72"/>
        <v>#REF!</v>
      </c>
      <c r="Z229" s="180" t="e">
        <f t="shared" si="73"/>
        <v>#REF!</v>
      </c>
      <c r="AA229" s="180" t="e">
        <f t="shared" si="74"/>
        <v>#REF!</v>
      </c>
      <c r="AB229" s="183">
        <f t="shared" si="81"/>
        <v>143</v>
      </c>
      <c r="AC229" s="183" t="e">
        <f t="shared" si="82"/>
        <v>#REF!</v>
      </c>
      <c r="AD229" s="183" t="e">
        <f t="shared" si="83"/>
        <v>#REF!</v>
      </c>
      <c r="AE229" s="182" t="e">
        <f t="shared" si="75"/>
        <v>#REF!</v>
      </c>
      <c r="AF229" s="182" t="e">
        <f t="shared" si="76"/>
        <v>#REF!</v>
      </c>
      <c r="AG229" s="183" t="e">
        <f t="shared" si="77"/>
        <v>#REF!</v>
      </c>
      <c r="AH229" s="21" t="e">
        <f t="shared" si="78"/>
        <v>#REF!</v>
      </c>
      <c r="AI229" s="21" t="e">
        <f t="shared" si="79"/>
        <v>#REF!</v>
      </c>
      <c r="AJ229" s="183" t="e">
        <f t="shared" si="80"/>
        <v>#REF!</v>
      </c>
    </row>
    <row r="230" spans="2:36">
      <c r="B230" s="21" t="e">
        <f>'Rozdělení do hmotností'!#REF!</f>
        <v>#REF!</v>
      </c>
      <c r="C230" s="21" t="e">
        <f>'Rozdělení do hmotností'!#REF!</f>
        <v>#REF!</v>
      </c>
      <c r="D230" s="21" t="e">
        <f>'Rozdělení do hmotností'!#REF!</f>
        <v>#REF!</v>
      </c>
      <c r="E230" s="101" t="e">
        <f>'Rozdělení do hmotností'!#REF!</f>
        <v>#REF!</v>
      </c>
      <c r="F230" s="180" t="e">
        <f>'Rozdělení do hmotností'!#REF!</f>
        <v>#REF!</v>
      </c>
      <c r="G230" s="183" t="e">
        <f>'Rozdělení do hmotností'!#REF!</f>
        <v>#REF!</v>
      </c>
      <c r="I230" s="101" t="e">
        <f t="shared" si="64"/>
        <v>#REF!</v>
      </c>
      <c r="J230" s="101" t="e">
        <f t="shared" si="65"/>
        <v>#REF!</v>
      </c>
      <c r="L230" s="101" t="e">
        <f t="shared" si="66"/>
        <v>#REF!</v>
      </c>
      <c r="N230" s="101" t="e">
        <f t="shared" si="67"/>
        <v>#REF!</v>
      </c>
      <c r="O230" s="180" t="e">
        <f t="shared" si="61"/>
        <v>#REF!</v>
      </c>
      <c r="P230" s="180"/>
      <c r="Q230" s="101">
        <f t="shared" si="68"/>
        <v>144</v>
      </c>
      <c r="R230" s="101" t="e">
        <f t="shared" si="62"/>
        <v>#REF!</v>
      </c>
      <c r="S230" s="180" t="e">
        <f t="shared" si="63"/>
        <v>#REF!</v>
      </c>
      <c r="T230" s="180" t="e">
        <f t="shared" si="69"/>
        <v>#REF!</v>
      </c>
      <c r="V230" s="101" t="e">
        <f t="shared" si="70"/>
        <v>#REF!</v>
      </c>
      <c r="W230" s="101" t="e">
        <f t="shared" si="71"/>
        <v>#REF!</v>
      </c>
      <c r="Y230" s="101" t="e">
        <f t="shared" si="72"/>
        <v>#REF!</v>
      </c>
      <c r="Z230" s="180" t="e">
        <f t="shared" si="73"/>
        <v>#REF!</v>
      </c>
      <c r="AA230" s="180" t="e">
        <f t="shared" si="74"/>
        <v>#REF!</v>
      </c>
      <c r="AB230" s="183">
        <f t="shared" si="81"/>
        <v>144</v>
      </c>
      <c r="AC230" s="183" t="e">
        <f t="shared" si="82"/>
        <v>#REF!</v>
      </c>
      <c r="AD230" s="183" t="e">
        <f t="shared" si="83"/>
        <v>#REF!</v>
      </c>
      <c r="AE230" s="182" t="e">
        <f t="shared" si="75"/>
        <v>#REF!</v>
      </c>
      <c r="AF230" s="182" t="e">
        <f t="shared" si="76"/>
        <v>#REF!</v>
      </c>
      <c r="AG230" s="183" t="e">
        <f t="shared" si="77"/>
        <v>#REF!</v>
      </c>
      <c r="AH230" s="21" t="e">
        <f t="shared" si="78"/>
        <v>#REF!</v>
      </c>
      <c r="AI230" s="21" t="e">
        <f t="shared" si="79"/>
        <v>#REF!</v>
      </c>
      <c r="AJ230" s="183" t="e">
        <f t="shared" si="80"/>
        <v>#REF!</v>
      </c>
    </row>
    <row r="231" spans="2:36">
      <c r="B231" s="21" t="e">
        <f>'Rozdělení do hmotností'!#REF!</f>
        <v>#REF!</v>
      </c>
      <c r="C231" s="21" t="e">
        <f>'Rozdělení do hmotností'!#REF!</f>
        <v>#REF!</v>
      </c>
      <c r="D231" s="21" t="e">
        <f>'Rozdělení do hmotností'!#REF!</f>
        <v>#REF!</v>
      </c>
      <c r="E231" s="101" t="e">
        <f>'Rozdělení do hmotností'!#REF!</f>
        <v>#REF!</v>
      </c>
      <c r="F231" s="180" t="e">
        <f>'Rozdělení do hmotností'!#REF!</f>
        <v>#REF!</v>
      </c>
      <c r="G231" s="183" t="e">
        <f>'Rozdělení do hmotností'!#REF!</f>
        <v>#REF!</v>
      </c>
      <c r="I231" s="101" t="e">
        <f t="shared" si="64"/>
        <v>#REF!</v>
      </c>
      <c r="J231" s="101" t="e">
        <f t="shared" si="65"/>
        <v>#REF!</v>
      </c>
      <c r="L231" s="101" t="e">
        <f t="shared" si="66"/>
        <v>#REF!</v>
      </c>
      <c r="N231" s="101" t="e">
        <f t="shared" si="67"/>
        <v>#REF!</v>
      </c>
      <c r="O231" s="180" t="e">
        <f t="shared" si="61"/>
        <v>#REF!</v>
      </c>
      <c r="P231" s="180"/>
      <c r="Q231" s="101">
        <f t="shared" si="68"/>
        <v>145</v>
      </c>
      <c r="R231" s="101" t="e">
        <f t="shared" si="62"/>
        <v>#REF!</v>
      </c>
      <c r="S231" s="180" t="e">
        <f t="shared" si="63"/>
        <v>#REF!</v>
      </c>
      <c r="T231" s="180" t="e">
        <f t="shared" si="69"/>
        <v>#REF!</v>
      </c>
      <c r="V231" s="101" t="e">
        <f t="shared" si="70"/>
        <v>#REF!</v>
      </c>
      <c r="W231" s="101" t="e">
        <f t="shared" si="71"/>
        <v>#REF!</v>
      </c>
      <c r="Y231" s="101" t="e">
        <f t="shared" si="72"/>
        <v>#REF!</v>
      </c>
      <c r="Z231" s="180" t="e">
        <f t="shared" si="73"/>
        <v>#REF!</v>
      </c>
      <c r="AA231" s="180" t="e">
        <f t="shared" si="74"/>
        <v>#REF!</v>
      </c>
      <c r="AB231" s="183">
        <f t="shared" si="81"/>
        <v>145</v>
      </c>
      <c r="AC231" s="183" t="e">
        <f t="shared" si="82"/>
        <v>#REF!</v>
      </c>
      <c r="AD231" s="183" t="e">
        <f t="shared" si="83"/>
        <v>#REF!</v>
      </c>
      <c r="AE231" s="182" t="e">
        <f t="shared" si="75"/>
        <v>#REF!</v>
      </c>
      <c r="AF231" s="182" t="e">
        <f t="shared" si="76"/>
        <v>#REF!</v>
      </c>
      <c r="AG231" s="183" t="e">
        <f t="shared" si="77"/>
        <v>#REF!</v>
      </c>
      <c r="AH231" s="21" t="e">
        <f t="shared" si="78"/>
        <v>#REF!</v>
      </c>
      <c r="AI231" s="21" t="e">
        <f t="shared" si="79"/>
        <v>#REF!</v>
      </c>
      <c r="AJ231" s="183" t="e">
        <f t="shared" si="80"/>
        <v>#REF!</v>
      </c>
    </row>
    <row r="232" spans="2:36">
      <c r="B232" s="21" t="e">
        <f>'Rozdělení do hmotností'!#REF!</f>
        <v>#REF!</v>
      </c>
      <c r="C232" s="21" t="e">
        <f>'Rozdělení do hmotností'!#REF!</f>
        <v>#REF!</v>
      </c>
      <c r="D232" s="21" t="e">
        <f>'Rozdělení do hmotností'!#REF!</f>
        <v>#REF!</v>
      </c>
      <c r="E232" s="101" t="e">
        <f>'Rozdělení do hmotností'!#REF!</f>
        <v>#REF!</v>
      </c>
      <c r="F232" s="180" t="e">
        <f>'Rozdělení do hmotností'!#REF!</f>
        <v>#REF!</v>
      </c>
      <c r="G232" s="183" t="e">
        <f>'Rozdělení do hmotností'!#REF!</f>
        <v>#REF!</v>
      </c>
      <c r="I232" s="101" t="e">
        <f t="shared" si="64"/>
        <v>#REF!</v>
      </c>
      <c r="J232" s="101" t="e">
        <f t="shared" si="65"/>
        <v>#REF!</v>
      </c>
      <c r="L232" s="101" t="e">
        <f t="shared" si="66"/>
        <v>#REF!</v>
      </c>
      <c r="N232" s="101" t="e">
        <f t="shared" si="67"/>
        <v>#REF!</v>
      </c>
      <c r="O232" s="180" t="e">
        <f t="shared" si="61"/>
        <v>#REF!</v>
      </c>
      <c r="P232" s="180"/>
      <c r="Q232" s="101">
        <f t="shared" si="68"/>
        <v>146</v>
      </c>
      <c r="R232" s="101" t="e">
        <f t="shared" si="62"/>
        <v>#REF!</v>
      </c>
      <c r="S232" s="180" t="e">
        <f t="shared" si="63"/>
        <v>#REF!</v>
      </c>
      <c r="T232" s="180" t="e">
        <f t="shared" si="69"/>
        <v>#REF!</v>
      </c>
      <c r="V232" s="101" t="e">
        <f t="shared" si="70"/>
        <v>#REF!</v>
      </c>
      <c r="W232" s="101" t="e">
        <f t="shared" si="71"/>
        <v>#REF!</v>
      </c>
      <c r="Y232" s="101" t="e">
        <f t="shared" si="72"/>
        <v>#REF!</v>
      </c>
      <c r="Z232" s="180" t="e">
        <f t="shared" si="73"/>
        <v>#REF!</v>
      </c>
      <c r="AA232" s="180" t="e">
        <f t="shared" si="74"/>
        <v>#REF!</v>
      </c>
      <c r="AB232" s="183">
        <f t="shared" si="81"/>
        <v>146</v>
      </c>
      <c r="AC232" s="183" t="e">
        <f t="shared" si="82"/>
        <v>#REF!</v>
      </c>
      <c r="AD232" s="183" t="e">
        <f t="shared" si="83"/>
        <v>#REF!</v>
      </c>
      <c r="AE232" s="182" t="e">
        <f t="shared" si="75"/>
        <v>#REF!</v>
      </c>
      <c r="AF232" s="182" t="e">
        <f t="shared" si="76"/>
        <v>#REF!</v>
      </c>
      <c r="AG232" s="183" t="e">
        <f t="shared" si="77"/>
        <v>#REF!</v>
      </c>
      <c r="AH232" s="21" t="e">
        <f t="shared" si="78"/>
        <v>#REF!</v>
      </c>
      <c r="AI232" s="21" t="e">
        <f t="shared" si="79"/>
        <v>#REF!</v>
      </c>
      <c r="AJ232" s="183" t="e">
        <f t="shared" si="80"/>
        <v>#REF!</v>
      </c>
    </row>
    <row r="233" spans="2:36">
      <c r="B233" s="21" t="e">
        <f>'Rozdělení do hmotností'!#REF!</f>
        <v>#REF!</v>
      </c>
      <c r="C233" s="21" t="e">
        <f>'Rozdělení do hmotností'!#REF!</f>
        <v>#REF!</v>
      </c>
      <c r="D233" s="21" t="e">
        <f>'Rozdělení do hmotností'!#REF!</f>
        <v>#REF!</v>
      </c>
      <c r="E233" s="101" t="e">
        <f>'Rozdělení do hmotností'!#REF!</f>
        <v>#REF!</v>
      </c>
      <c r="F233" s="180" t="e">
        <f>'Rozdělení do hmotností'!#REF!</f>
        <v>#REF!</v>
      </c>
      <c r="G233" s="183" t="e">
        <f>'Rozdělení do hmotností'!#REF!</f>
        <v>#REF!</v>
      </c>
      <c r="I233" s="101" t="e">
        <f t="shared" si="64"/>
        <v>#REF!</v>
      </c>
      <c r="J233" s="101" t="e">
        <f t="shared" si="65"/>
        <v>#REF!</v>
      </c>
      <c r="L233" s="101" t="e">
        <f t="shared" si="66"/>
        <v>#REF!</v>
      </c>
      <c r="N233" s="101" t="e">
        <f t="shared" si="67"/>
        <v>#REF!</v>
      </c>
      <c r="O233" s="180" t="e">
        <f t="shared" si="61"/>
        <v>#REF!</v>
      </c>
      <c r="P233" s="180"/>
      <c r="Q233" s="101">
        <f t="shared" si="68"/>
        <v>147</v>
      </c>
      <c r="R233" s="101" t="e">
        <f t="shared" si="62"/>
        <v>#REF!</v>
      </c>
      <c r="S233" s="180" t="e">
        <f t="shared" si="63"/>
        <v>#REF!</v>
      </c>
      <c r="T233" s="180" t="e">
        <f t="shared" si="69"/>
        <v>#REF!</v>
      </c>
      <c r="V233" s="101" t="e">
        <f t="shared" si="70"/>
        <v>#REF!</v>
      </c>
      <c r="W233" s="101" t="e">
        <f t="shared" si="71"/>
        <v>#REF!</v>
      </c>
      <c r="Y233" s="101" t="e">
        <f t="shared" si="72"/>
        <v>#REF!</v>
      </c>
      <c r="Z233" s="180" t="e">
        <f t="shared" si="73"/>
        <v>#REF!</v>
      </c>
      <c r="AA233" s="180" t="e">
        <f t="shared" si="74"/>
        <v>#REF!</v>
      </c>
      <c r="AB233" s="183">
        <f t="shared" si="81"/>
        <v>147</v>
      </c>
      <c r="AC233" s="183" t="e">
        <f t="shared" si="82"/>
        <v>#REF!</v>
      </c>
      <c r="AD233" s="183" t="e">
        <f t="shared" si="83"/>
        <v>#REF!</v>
      </c>
      <c r="AE233" s="182" t="e">
        <f t="shared" si="75"/>
        <v>#REF!</v>
      </c>
      <c r="AF233" s="182" t="e">
        <f t="shared" si="76"/>
        <v>#REF!</v>
      </c>
      <c r="AG233" s="183" t="e">
        <f t="shared" si="77"/>
        <v>#REF!</v>
      </c>
      <c r="AH233" s="21" t="e">
        <f t="shared" si="78"/>
        <v>#REF!</v>
      </c>
      <c r="AI233" s="21" t="e">
        <f t="shared" si="79"/>
        <v>#REF!</v>
      </c>
      <c r="AJ233" s="183" t="e">
        <f t="shared" si="80"/>
        <v>#REF!</v>
      </c>
    </row>
    <row r="234" spans="2:36">
      <c r="B234" s="21" t="e">
        <f>'Rozdělení do hmotností'!#REF!</f>
        <v>#REF!</v>
      </c>
      <c r="C234" s="21" t="e">
        <f>'Rozdělení do hmotností'!#REF!</f>
        <v>#REF!</v>
      </c>
      <c r="D234" s="21" t="e">
        <f>'Rozdělení do hmotností'!#REF!</f>
        <v>#REF!</v>
      </c>
      <c r="E234" s="101" t="e">
        <f>'Rozdělení do hmotností'!#REF!</f>
        <v>#REF!</v>
      </c>
      <c r="F234" s="180" t="e">
        <f>'Rozdělení do hmotností'!#REF!</f>
        <v>#REF!</v>
      </c>
      <c r="G234" s="183" t="e">
        <f>'Rozdělení do hmotností'!#REF!</f>
        <v>#REF!</v>
      </c>
      <c r="I234" s="101" t="e">
        <f t="shared" si="64"/>
        <v>#REF!</v>
      </c>
      <c r="J234" s="101" t="e">
        <f t="shared" si="65"/>
        <v>#REF!</v>
      </c>
      <c r="L234" s="101" t="e">
        <f t="shared" si="66"/>
        <v>#REF!</v>
      </c>
      <c r="N234" s="101" t="e">
        <f t="shared" si="67"/>
        <v>#REF!</v>
      </c>
      <c r="O234" s="180" t="e">
        <f t="shared" si="61"/>
        <v>#REF!</v>
      </c>
      <c r="P234" s="180"/>
      <c r="Q234" s="101">
        <f t="shared" si="68"/>
        <v>148</v>
      </c>
      <c r="R234" s="101" t="e">
        <f t="shared" si="62"/>
        <v>#REF!</v>
      </c>
      <c r="S234" s="180" t="e">
        <f t="shared" si="63"/>
        <v>#REF!</v>
      </c>
      <c r="T234" s="180" t="e">
        <f t="shared" si="69"/>
        <v>#REF!</v>
      </c>
      <c r="V234" s="101" t="e">
        <f t="shared" si="70"/>
        <v>#REF!</v>
      </c>
      <c r="W234" s="101" t="e">
        <f t="shared" si="71"/>
        <v>#REF!</v>
      </c>
      <c r="Y234" s="101" t="e">
        <f t="shared" si="72"/>
        <v>#REF!</v>
      </c>
      <c r="Z234" s="180" t="e">
        <f t="shared" si="73"/>
        <v>#REF!</v>
      </c>
      <c r="AA234" s="180" t="e">
        <f t="shared" si="74"/>
        <v>#REF!</v>
      </c>
      <c r="AB234" s="183">
        <f t="shared" si="81"/>
        <v>148</v>
      </c>
      <c r="AC234" s="183" t="e">
        <f t="shared" si="82"/>
        <v>#REF!</v>
      </c>
      <c r="AD234" s="183" t="e">
        <f t="shared" si="83"/>
        <v>#REF!</v>
      </c>
      <c r="AE234" s="182" t="e">
        <f t="shared" si="75"/>
        <v>#REF!</v>
      </c>
      <c r="AF234" s="182" t="e">
        <f t="shared" si="76"/>
        <v>#REF!</v>
      </c>
      <c r="AG234" s="183" t="e">
        <f t="shared" si="77"/>
        <v>#REF!</v>
      </c>
      <c r="AH234" s="21" t="e">
        <f t="shared" si="78"/>
        <v>#REF!</v>
      </c>
      <c r="AI234" s="21" t="e">
        <f t="shared" si="79"/>
        <v>#REF!</v>
      </c>
      <c r="AJ234" s="183" t="e">
        <f t="shared" si="80"/>
        <v>#REF!</v>
      </c>
    </row>
    <row r="235" spans="2:36">
      <c r="B235" s="21" t="e">
        <f>'Rozdělení do hmotností'!#REF!</f>
        <v>#REF!</v>
      </c>
      <c r="C235" s="21" t="e">
        <f>'Rozdělení do hmotností'!#REF!</f>
        <v>#REF!</v>
      </c>
      <c r="D235" s="21" t="e">
        <f>'Rozdělení do hmotností'!#REF!</f>
        <v>#REF!</v>
      </c>
      <c r="E235" s="101" t="e">
        <f>'Rozdělení do hmotností'!#REF!</f>
        <v>#REF!</v>
      </c>
      <c r="F235" s="180" t="e">
        <f>'Rozdělení do hmotností'!#REF!</f>
        <v>#REF!</v>
      </c>
      <c r="G235" s="183" t="e">
        <f>'Rozdělení do hmotností'!#REF!</f>
        <v>#REF!</v>
      </c>
      <c r="I235" s="101" t="e">
        <f t="shared" si="64"/>
        <v>#REF!</v>
      </c>
      <c r="J235" s="101" t="e">
        <f t="shared" si="65"/>
        <v>#REF!</v>
      </c>
      <c r="L235" s="101" t="e">
        <f t="shared" si="66"/>
        <v>#REF!</v>
      </c>
      <c r="N235" s="101" t="e">
        <f t="shared" si="67"/>
        <v>#REF!</v>
      </c>
      <c r="O235" s="180" t="e">
        <f t="shared" si="61"/>
        <v>#REF!</v>
      </c>
      <c r="P235" s="180"/>
      <c r="Q235" s="101">
        <f t="shared" si="68"/>
        <v>149</v>
      </c>
      <c r="R235" s="101" t="e">
        <f t="shared" si="62"/>
        <v>#REF!</v>
      </c>
      <c r="S235" s="180" t="e">
        <f t="shared" si="63"/>
        <v>#REF!</v>
      </c>
      <c r="T235" s="180" t="e">
        <f t="shared" si="69"/>
        <v>#REF!</v>
      </c>
      <c r="V235" s="101" t="e">
        <f t="shared" si="70"/>
        <v>#REF!</v>
      </c>
      <c r="W235" s="101" t="e">
        <f t="shared" si="71"/>
        <v>#REF!</v>
      </c>
      <c r="Y235" s="101" t="e">
        <f t="shared" si="72"/>
        <v>#REF!</v>
      </c>
      <c r="Z235" s="180" t="e">
        <f t="shared" si="73"/>
        <v>#REF!</v>
      </c>
      <c r="AA235" s="180" t="e">
        <f t="shared" si="74"/>
        <v>#REF!</v>
      </c>
      <c r="AB235" s="183">
        <f t="shared" si="81"/>
        <v>149</v>
      </c>
      <c r="AC235" s="183" t="e">
        <f t="shared" si="82"/>
        <v>#REF!</v>
      </c>
      <c r="AD235" s="183" t="e">
        <f t="shared" si="83"/>
        <v>#REF!</v>
      </c>
      <c r="AE235" s="182" t="e">
        <f t="shared" si="75"/>
        <v>#REF!</v>
      </c>
      <c r="AF235" s="182" t="e">
        <f t="shared" si="76"/>
        <v>#REF!</v>
      </c>
      <c r="AG235" s="183" t="e">
        <f t="shared" si="77"/>
        <v>#REF!</v>
      </c>
      <c r="AH235" s="21" t="e">
        <f t="shared" si="78"/>
        <v>#REF!</v>
      </c>
      <c r="AI235" s="21" t="e">
        <f t="shared" si="79"/>
        <v>#REF!</v>
      </c>
      <c r="AJ235" s="183" t="e">
        <f t="shared" si="80"/>
        <v>#REF!</v>
      </c>
    </row>
    <row r="236" spans="2:36">
      <c r="B236" s="21" t="e">
        <f>'Rozdělení do hmotností'!#REF!</f>
        <v>#REF!</v>
      </c>
      <c r="C236" s="21" t="e">
        <f>'Rozdělení do hmotností'!#REF!</f>
        <v>#REF!</v>
      </c>
      <c r="D236" s="21" t="e">
        <f>'Rozdělení do hmotností'!#REF!</f>
        <v>#REF!</v>
      </c>
      <c r="E236" s="101" t="e">
        <f>'Rozdělení do hmotností'!#REF!</f>
        <v>#REF!</v>
      </c>
      <c r="F236" s="180" t="e">
        <f>'Rozdělení do hmotností'!#REF!</f>
        <v>#REF!</v>
      </c>
      <c r="G236" s="183" t="e">
        <f>'Rozdělení do hmotností'!#REF!</f>
        <v>#REF!</v>
      </c>
      <c r="I236" s="101" t="e">
        <f t="shared" si="64"/>
        <v>#REF!</v>
      </c>
      <c r="J236" s="101" t="e">
        <f t="shared" si="65"/>
        <v>#REF!</v>
      </c>
      <c r="L236" s="101" t="e">
        <f t="shared" si="66"/>
        <v>#REF!</v>
      </c>
      <c r="N236" s="101" t="e">
        <f t="shared" si="67"/>
        <v>#REF!</v>
      </c>
      <c r="O236" s="180" t="e">
        <f t="shared" si="61"/>
        <v>#REF!</v>
      </c>
      <c r="P236" s="180"/>
      <c r="Q236" s="101">
        <f t="shared" si="68"/>
        <v>150</v>
      </c>
      <c r="R236" s="101" t="e">
        <f t="shared" si="62"/>
        <v>#REF!</v>
      </c>
      <c r="S236" s="180" t="e">
        <f t="shared" si="63"/>
        <v>#REF!</v>
      </c>
      <c r="T236" s="180" t="e">
        <f t="shared" si="69"/>
        <v>#REF!</v>
      </c>
      <c r="V236" s="101" t="e">
        <f t="shared" si="70"/>
        <v>#REF!</v>
      </c>
      <c r="W236" s="101" t="e">
        <f t="shared" si="71"/>
        <v>#REF!</v>
      </c>
      <c r="Y236" s="101" t="e">
        <f t="shared" si="72"/>
        <v>#REF!</v>
      </c>
      <c r="Z236" s="180" t="e">
        <f t="shared" si="73"/>
        <v>#REF!</v>
      </c>
      <c r="AA236" s="180" t="e">
        <f t="shared" si="74"/>
        <v>#REF!</v>
      </c>
      <c r="AB236" s="183">
        <f t="shared" si="81"/>
        <v>150</v>
      </c>
      <c r="AC236" s="183" t="e">
        <f t="shared" si="82"/>
        <v>#REF!</v>
      </c>
      <c r="AD236" s="183" t="e">
        <f t="shared" si="83"/>
        <v>#REF!</v>
      </c>
      <c r="AE236" s="182" t="e">
        <f t="shared" si="75"/>
        <v>#REF!</v>
      </c>
      <c r="AF236" s="182" t="e">
        <f t="shared" si="76"/>
        <v>#REF!</v>
      </c>
      <c r="AG236" s="183" t="e">
        <f t="shared" si="77"/>
        <v>#REF!</v>
      </c>
      <c r="AH236" s="21" t="e">
        <f t="shared" si="78"/>
        <v>#REF!</v>
      </c>
      <c r="AI236" s="21" t="e">
        <f t="shared" si="79"/>
        <v>#REF!</v>
      </c>
      <c r="AJ236" s="183" t="e">
        <f t="shared" si="80"/>
        <v>#REF!</v>
      </c>
    </row>
    <row r="237" spans="2:36">
      <c r="B237" s="21" t="e">
        <f>'Rozdělení do hmotností'!#REF!</f>
        <v>#REF!</v>
      </c>
      <c r="C237" s="21" t="e">
        <f>'Rozdělení do hmotností'!#REF!</f>
        <v>#REF!</v>
      </c>
      <c r="D237" s="21" t="e">
        <f>'Rozdělení do hmotností'!#REF!</f>
        <v>#REF!</v>
      </c>
      <c r="E237" s="101" t="e">
        <f>'Rozdělení do hmotností'!#REF!</f>
        <v>#REF!</v>
      </c>
      <c r="F237" s="180" t="e">
        <f>'Rozdělení do hmotností'!#REF!</f>
        <v>#REF!</v>
      </c>
      <c r="G237" s="183" t="e">
        <f>'Rozdělení do hmotností'!#REF!</f>
        <v>#REF!</v>
      </c>
      <c r="I237" s="101" t="e">
        <f t="shared" si="64"/>
        <v>#REF!</v>
      </c>
      <c r="J237" s="101" t="e">
        <f t="shared" si="65"/>
        <v>#REF!</v>
      </c>
      <c r="L237" s="101" t="e">
        <f t="shared" si="66"/>
        <v>#REF!</v>
      </c>
      <c r="N237" s="101" t="e">
        <f t="shared" si="67"/>
        <v>#REF!</v>
      </c>
      <c r="O237" s="180" t="e">
        <f t="shared" si="61"/>
        <v>#REF!</v>
      </c>
      <c r="P237" s="180"/>
      <c r="Q237" s="101">
        <f t="shared" si="68"/>
        <v>151</v>
      </c>
      <c r="R237" s="101" t="e">
        <f t="shared" si="62"/>
        <v>#REF!</v>
      </c>
      <c r="S237" s="180" t="e">
        <f t="shared" si="63"/>
        <v>#REF!</v>
      </c>
      <c r="T237" s="180" t="e">
        <f t="shared" si="69"/>
        <v>#REF!</v>
      </c>
      <c r="V237" s="101" t="e">
        <f t="shared" si="70"/>
        <v>#REF!</v>
      </c>
      <c r="W237" s="101" t="e">
        <f t="shared" si="71"/>
        <v>#REF!</v>
      </c>
      <c r="Y237" s="101" t="e">
        <f t="shared" si="72"/>
        <v>#REF!</v>
      </c>
      <c r="Z237" s="180" t="e">
        <f t="shared" si="73"/>
        <v>#REF!</v>
      </c>
      <c r="AA237" s="180" t="e">
        <f t="shared" si="74"/>
        <v>#REF!</v>
      </c>
      <c r="AB237" s="183">
        <f t="shared" si="81"/>
        <v>151</v>
      </c>
      <c r="AC237" s="183" t="e">
        <f t="shared" si="82"/>
        <v>#REF!</v>
      </c>
      <c r="AD237" s="183" t="e">
        <f t="shared" si="83"/>
        <v>#REF!</v>
      </c>
      <c r="AE237" s="182" t="e">
        <f t="shared" si="75"/>
        <v>#REF!</v>
      </c>
      <c r="AF237" s="182" t="e">
        <f t="shared" si="76"/>
        <v>#REF!</v>
      </c>
      <c r="AG237" s="183" t="e">
        <f t="shared" si="77"/>
        <v>#REF!</v>
      </c>
      <c r="AH237" s="21" t="e">
        <f t="shared" si="78"/>
        <v>#REF!</v>
      </c>
      <c r="AI237" s="21" t="e">
        <f t="shared" si="79"/>
        <v>#REF!</v>
      </c>
      <c r="AJ237" s="183" t="e">
        <f t="shared" si="80"/>
        <v>#REF!</v>
      </c>
    </row>
    <row r="238" spans="2:36">
      <c r="B238" s="21" t="e">
        <f>'Rozdělení do hmotností'!#REF!</f>
        <v>#REF!</v>
      </c>
      <c r="C238" s="21" t="e">
        <f>'Rozdělení do hmotností'!#REF!</f>
        <v>#REF!</v>
      </c>
      <c r="D238" s="21" t="e">
        <f>'Rozdělení do hmotností'!#REF!</f>
        <v>#REF!</v>
      </c>
      <c r="E238" s="101" t="e">
        <f>'Rozdělení do hmotností'!#REF!</f>
        <v>#REF!</v>
      </c>
      <c r="F238" s="180" t="e">
        <f>'Rozdělení do hmotností'!#REF!</f>
        <v>#REF!</v>
      </c>
      <c r="G238" s="183" t="e">
        <f>'Rozdělení do hmotností'!#REF!</f>
        <v>#REF!</v>
      </c>
      <c r="I238" s="101" t="e">
        <f t="shared" si="64"/>
        <v>#REF!</v>
      </c>
      <c r="J238" s="101" t="e">
        <f t="shared" si="65"/>
        <v>#REF!</v>
      </c>
      <c r="L238" s="101" t="e">
        <f t="shared" si="66"/>
        <v>#REF!</v>
      </c>
      <c r="N238" s="101" t="e">
        <f t="shared" si="67"/>
        <v>#REF!</v>
      </c>
      <c r="O238" s="180" t="e">
        <f t="shared" si="61"/>
        <v>#REF!</v>
      </c>
      <c r="P238" s="180"/>
      <c r="Q238" s="101">
        <f t="shared" si="68"/>
        <v>152</v>
      </c>
      <c r="R238" s="101" t="e">
        <f t="shared" si="62"/>
        <v>#REF!</v>
      </c>
      <c r="S238" s="180" t="e">
        <f t="shared" si="63"/>
        <v>#REF!</v>
      </c>
      <c r="T238" s="180" t="e">
        <f t="shared" si="69"/>
        <v>#REF!</v>
      </c>
      <c r="V238" s="101" t="e">
        <f t="shared" si="70"/>
        <v>#REF!</v>
      </c>
      <c r="W238" s="101" t="e">
        <f t="shared" si="71"/>
        <v>#REF!</v>
      </c>
      <c r="Y238" s="101" t="e">
        <f t="shared" si="72"/>
        <v>#REF!</v>
      </c>
      <c r="Z238" s="180" t="e">
        <f t="shared" si="73"/>
        <v>#REF!</v>
      </c>
      <c r="AA238" s="180" t="e">
        <f t="shared" si="74"/>
        <v>#REF!</v>
      </c>
      <c r="AB238" s="183">
        <f t="shared" si="81"/>
        <v>152</v>
      </c>
      <c r="AC238" s="183" t="e">
        <f t="shared" si="82"/>
        <v>#REF!</v>
      </c>
      <c r="AD238" s="183" t="e">
        <f t="shared" si="83"/>
        <v>#REF!</v>
      </c>
      <c r="AE238" s="182" t="e">
        <f t="shared" si="75"/>
        <v>#REF!</v>
      </c>
      <c r="AF238" s="182" t="e">
        <f t="shared" si="76"/>
        <v>#REF!</v>
      </c>
      <c r="AG238" s="183" t="e">
        <f t="shared" si="77"/>
        <v>#REF!</v>
      </c>
      <c r="AH238" s="21" t="e">
        <f t="shared" si="78"/>
        <v>#REF!</v>
      </c>
      <c r="AI238" s="21" t="e">
        <f t="shared" si="79"/>
        <v>#REF!</v>
      </c>
      <c r="AJ238" s="183" t="e">
        <f t="shared" si="80"/>
        <v>#REF!</v>
      </c>
    </row>
    <row r="239" spans="2:36">
      <c r="B239" s="21" t="e">
        <f>'Rozdělení do hmotností'!#REF!</f>
        <v>#REF!</v>
      </c>
      <c r="C239" s="21" t="e">
        <f>'Rozdělení do hmotností'!#REF!</f>
        <v>#REF!</v>
      </c>
      <c r="D239" s="21" t="e">
        <f>'Rozdělení do hmotností'!#REF!</f>
        <v>#REF!</v>
      </c>
      <c r="E239" s="101" t="e">
        <f>'Rozdělení do hmotností'!#REF!</f>
        <v>#REF!</v>
      </c>
      <c r="F239" s="180" t="e">
        <f>'Rozdělení do hmotností'!#REF!</f>
        <v>#REF!</v>
      </c>
      <c r="G239" s="183" t="e">
        <f>'Rozdělení do hmotností'!#REF!</f>
        <v>#REF!</v>
      </c>
      <c r="I239" s="101" t="e">
        <f t="shared" si="64"/>
        <v>#REF!</v>
      </c>
      <c r="J239" s="101" t="e">
        <f t="shared" si="65"/>
        <v>#REF!</v>
      </c>
      <c r="L239" s="101" t="e">
        <f t="shared" si="66"/>
        <v>#REF!</v>
      </c>
      <c r="N239" s="101" t="e">
        <f t="shared" si="67"/>
        <v>#REF!</v>
      </c>
      <c r="O239" s="180" t="e">
        <f t="shared" si="61"/>
        <v>#REF!</v>
      </c>
      <c r="P239" s="180"/>
      <c r="Q239" s="101">
        <f t="shared" si="68"/>
        <v>153</v>
      </c>
      <c r="R239" s="101" t="e">
        <f t="shared" si="62"/>
        <v>#REF!</v>
      </c>
      <c r="S239" s="180" t="e">
        <f t="shared" si="63"/>
        <v>#REF!</v>
      </c>
      <c r="T239" s="180" t="e">
        <f t="shared" si="69"/>
        <v>#REF!</v>
      </c>
      <c r="V239" s="101" t="e">
        <f t="shared" si="70"/>
        <v>#REF!</v>
      </c>
      <c r="W239" s="101" t="e">
        <f t="shared" si="71"/>
        <v>#REF!</v>
      </c>
      <c r="Y239" s="101" t="e">
        <f t="shared" si="72"/>
        <v>#REF!</v>
      </c>
      <c r="Z239" s="180" t="e">
        <f t="shared" si="73"/>
        <v>#REF!</v>
      </c>
      <c r="AA239" s="180" t="e">
        <f t="shared" si="74"/>
        <v>#REF!</v>
      </c>
      <c r="AB239" s="183">
        <f t="shared" si="81"/>
        <v>153</v>
      </c>
      <c r="AC239" s="183" t="e">
        <f t="shared" si="82"/>
        <v>#REF!</v>
      </c>
      <c r="AD239" s="183" t="e">
        <f t="shared" si="83"/>
        <v>#REF!</v>
      </c>
      <c r="AE239" s="182" t="e">
        <f t="shared" si="75"/>
        <v>#REF!</v>
      </c>
      <c r="AF239" s="182" t="e">
        <f t="shared" si="76"/>
        <v>#REF!</v>
      </c>
      <c r="AG239" s="183" t="e">
        <f t="shared" si="77"/>
        <v>#REF!</v>
      </c>
      <c r="AH239" s="21" t="e">
        <f t="shared" si="78"/>
        <v>#REF!</v>
      </c>
      <c r="AI239" s="21" t="e">
        <f t="shared" si="79"/>
        <v>#REF!</v>
      </c>
      <c r="AJ239" s="183" t="e">
        <f t="shared" si="80"/>
        <v>#REF!</v>
      </c>
    </row>
    <row r="240" spans="2:36">
      <c r="B240" s="21" t="e">
        <f>'Rozdělení do hmotností'!#REF!</f>
        <v>#REF!</v>
      </c>
      <c r="C240" s="21" t="e">
        <f>'Rozdělení do hmotností'!#REF!</f>
        <v>#REF!</v>
      </c>
      <c r="D240" s="21" t="e">
        <f>'Rozdělení do hmotností'!#REF!</f>
        <v>#REF!</v>
      </c>
      <c r="E240" s="101" t="e">
        <f>'Rozdělení do hmotností'!#REF!</f>
        <v>#REF!</v>
      </c>
      <c r="F240" s="180" t="e">
        <f>'Rozdělení do hmotností'!#REF!</f>
        <v>#REF!</v>
      </c>
      <c r="G240" s="183" t="e">
        <f>'Rozdělení do hmotností'!#REF!</f>
        <v>#REF!</v>
      </c>
      <c r="I240" s="101" t="e">
        <f t="shared" si="64"/>
        <v>#REF!</v>
      </c>
      <c r="J240" s="101" t="e">
        <f t="shared" si="65"/>
        <v>#REF!</v>
      </c>
      <c r="L240" s="101" t="e">
        <f t="shared" si="66"/>
        <v>#REF!</v>
      </c>
      <c r="N240" s="101" t="e">
        <f t="shared" si="67"/>
        <v>#REF!</v>
      </c>
      <c r="O240" s="180" t="e">
        <f t="shared" si="61"/>
        <v>#REF!</v>
      </c>
      <c r="P240" s="180"/>
      <c r="Q240" s="101">
        <f t="shared" si="68"/>
        <v>154</v>
      </c>
      <c r="R240" s="101" t="e">
        <f t="shared" si="62"/>
        <v>#REF!</v>
      </c>
      <c r="S240" s="180" t="e">
        <f t="shared" si="63"/>
        <v>#REF!</v>
      </c>
      <c r="T240" s="180" t="e">
        <f t="shared" si="69"/>
        <v>#REF!</v>
      </c>
      <c r="V240" s="101" t="e">
        <f t="shared" si="70"/>
        <v>#REF!</v>
      </c>
      <c r="W240" s="101" t="e">
        <f t="shared" si="71"/>
        <v>#REF!</v>
      </c>
      <c r="Y240" s="101" t="e">
        <f t="shared" si="72"/>
        <v>#REF!</v>
      </c>
      <c r="Z240" s="180" t="e">
        <f t="shared" si="73"/>
        <v>#REF!</v>
      </c>
      <c r="AA240" s="180" t="e">
        <f t="shared" si="74"/>
        <v>#REF!</v>
      </c>
      <c r="AB240" s="183">
        <f t="shared" si="81"/>
        <v>154</v>
      </c>
      <c r="AC240" s="183" t="e">
        <f t="shared" si="82"/>
        <v>#REF!</v>
      </c>
      <c r="AD240" s="183" t="e">
        <f t="shared" si="83"/>
        <v>#REF!</v>
      </c>
      <c r="AE240" s="182" t="e">
        <f t="shared" si="75"/>
        <v>#REF!</v>
      </c>
      <c r="AF240" s="182" t="e">
        <f t="shared" si="76"/>
        <v>#REF!</v>
      </c>
      <c r="AG240" s="183" t="e">
        <f t="shared" si="77"/>
        <v>#REF!</v>
      </c>
      <c r="AH240" s="21" t="e">
        <f t="shared" si="78"/>
        <v>#REF!</v>
      </c>
      <c r="AI240" s="21" t="e">
        <f t="shared" si="79"/>
        <v>#REF!</v>
      </c>
      <c r="AJ240" s="183" t="e">
        <f t="shared" si="80"/>
        <v>#REF!</v>
      </c>
    </row>
    <row r="241" spans="2:36">
      <c r="B241" s="21" t="e">
        <f>'Rozdělení do hmotností'!#REF!</f>
        <v>#REF!</v>
      </c>
      <c r="C241" s="21" t="e">
        <f>'Rozdělení do hmotností'!#REF!</f>
        <v>#REF!</v>
      </c>
      <c r="D241" s="21" t="e">
        <f>'Rozdělení do hmotností'!#REF!</f>
        <v>#REF!</v>
      </c>
      <c r="E241" s="101" t="e">
        <f>'Rozdělení do hmotností'!#REF!</f>
        <v>#REF!</v>
      </c>
      <c r="F241" s="180" t="e">
        <f>'Rozdělení do hmotností'!#REF!</f>
        <v>#REF!</v>
      </c>
      <c r="G241" s="183" t="e">
        <f>'Rozdělení do hmotností'!#REF!</f>
        <v>#REF!</v>
      </c>
      <c r="I241" s="101" t="e">
        <f t="shared" si="64"/>
        <v>#REF!</v>
      </c>
      <c r="J241" s="101" t="e">
        <f t="shared" si="65"/>
        <v>#REF!</v>
      </c>
      <c r="L241" s="101" t="e">
        <f t="shared" si="66"/>
        <v>#REF!</v>
      </c>
      <c r="N241" s="101" t="e">
        <f t="shared" si="67"/>
        <v>#REF!</v>
      </c>
      <c r="O241" s="180" t="e">
        <f t="shared" si="61"/>
        <v>#REF!</v>
      </c>
      <c r="P241" s="180"/>
      <c r="Q241" s="101">
        <f t="shared" si="68"/>
        <v>155</v>
      </c>
      <c r="R241" s="101" t="e">
        <f t="shared" si="62"/>
        <v>#REF!</v>
      </c>
      <c r="S241" s="180" t="e">
        <f t="shared" si="63"/>
        <v>#REF!</v>
      </c>
      <c r="T241" s="180" t="e">
        <f t="shared" si="69"/>
        <v>#REF!</v>
      </c>
      <c r="V241" s="101" t="e">
        <f t="shared" si="70"/>
        <v>#REF!</v>
      </c>
      <c r="W241" s="101" t="e">
        <f t="shared" si="71"/>
        <v>#REF!</v>
      </c>
      <c r="Y241" s="101" t="e">
        <f t="shared" si="72"/>
        <v>#REF!</v>
      </c>
      <c r="Z241" s="180" t="e">
        <f t="shared" si="73"/>
        <v>#REF!</v>
      </c>
      <c r="AA241" s="180" t="e">
        <f t="shared" si="74"/>
        <v>#REF!</v>
      </c>
      <c r="AB241" s="183">
        <f t="shared" si="81"/>
        <v>155</v>
      </c>
      <c r="AC241" s="183" t="e">
        <f t="shared" si="82"/>
        <v>#REF!</v>
      </c>
      <c r="AD241" s="183" t="e">
        <f t="shared" si="83"/>
        <v>#REF!</v>
      </c>
      <c r="AE241" s="182" t="e">
        <f t="shared" si="75"/>
        <v>#REF!</v>
      </c>
      <c r="AF241" s="182" t="e">
        <f t="shared" si="76"/>
        <v>#REF!</v>
      </c>
      <c r="AG241" s="183" t="e">
        <f t="shared" si="77"/>
        <v>#REF!</v>
      </c>
      <c r="AH241" s="21" t="e">
        <f t="shared" si="78"/>
        <v>#REF!</v>
      </c>
      <c r="AI241" s="21" t="e">
        <f t="shared" si="79"/>
        <v>#REF!</v>
      </c>
      <c r="AJ241" s="183" t="e">
        <f t="shared" si="80"/>
        <v>#REF!</v>
      </c>
    </row>
    <row r="242" spans="2:36">
      <c r="B242" s="21" t="e">
        <f>'Rozdělení do hmotností'!#REF!</f>
        <v>#REF!</v>
      </c>
      <c r="C242" s="21" t="e">
        <f>'Rozdělení do hmotností'!#REF!</f>
        <v>#REF!</v>
      </c>
      <c r="D242" s="21" t="e">
        <f>'Rozdělení do hmotností'!#REF!</f>
        <v>#REF!</v>
      </c>
      <c r="E242" s="101" t="e">
        <f>'Rozdělení do hmotností'!#REF!</f>
        <v>#REF!</v>
      </c>
      <c r="F242" s="180" t="e">
        <f>'Rozdělení do hmotností'!#REF!</f>
        <v>#REF!</v>
      </c>
      <c r="G242" s="183" t="e">
        <f>'Rozdělení do hmotností'!#REF!</f>
        <v>#REF!</v>
      </c>
      <c r="I242" s="101" t="e">
        <f t="shared" si="64"/>
        <v>#REF!</v>
      </c>
      <c r="J242" s="101" t="e">
        <f t="shared" si="65"/>
        <v>#REF!</v>
      </c>
      <c r="L242" s="101" t="e">
        <f t="shared" si="66"/>
        <v>#REF!</v>
      </c>
      <c r="N242" s="101" t="e">
        <f t="shared" si="67"/>
        <v>#REF!</v>
      </c>
      <c r="O242" s="180" t="e">
        <f t="shared" si="61"/>
        <v>#REF!</v>
      </c>
      <c r="P242" s="180"/>
      <c r="Q242" s="101">
        <f t="shared" si="68"/>
        <v>156</v>
      </c>
      <c r="R242" s="101" t="e">
        <f t="shared" si="62"/>
        <v>#REF!</v>
      </c>
      <c r="S242" s="180" t="e">
        <f t="shared" si="63"/>
        <v>#REF!</v>
      </c>
      <c r="T242" s="180" t="e">
        <f t="shared" si="69"/>
        <v>#REF!</v>
      </c>
      <c r="V242" s="101" t="e">
        <f t="shared" si="70"/>
        <v>#REF!</v>
      </c>
      <c r="W242" s="101" t="e">
        <f t="shared" si="71"/>
        <v>#REF!</v>
      </c>
      <c r="Y242" s="101" t="e">
        <f t="shared" si="72"/>
        <v>#REF!</v>
      </c>
      <c r="Z242" s="180" t="e">
        <f t="shared" si="73"/>
        <v>#REF!</v>
      </c>
      <c r="AA242" s="180" t="e">
        <f t="shared" si="74"/>
        <v>#REF!</v>
      </c>
      <c r="AB242" s="183">
        <f t="shared" si="81"/>
        <v>156</v>
      </c>
      <c r="AC242" s="183" t="e">
        <f t="shared" si="82"/>
        <v>#REF!</v>
      </c>
      <c r="AD242" s="183" t="e">
        <f t="shared" si="83"/>
        <v>#REF!</v>
      </c>
      <c r="AE242" s="182" t="e">
        <f t="shared" si="75"/>
        <v>#REF!</v>
      </c>
      <c r="AF242" s="182" t="e">
        <f t="shared" si="76"/>
        <v>#REF!</v>
      </c>
      <c r="AG242" s="183" t="e">
        <f t="shared" si="77"/>
        <v>#REF!</v>
      </c>
      <c r="AH242" s="21" t="e">
        <f t="shared" si="78"/>
        <v>#REF!</v>
      </c>
      <c r="AI242" s="21" t="e">
        <f t="shared" si="79"/>
        <v>#REF!</v>
      </c>
      <c r="AJ242" s="183" t="e">
        <f t="shared" si="80"/>
        <v>#REF!</v>
      </c>
    </row>
    <row r="243" spans="2:36">
      <c r="B243" s="21" t="e">
        <f>'Rozdělení do hmotností'!#REF!</f>
        <v>#REF!</v>
      </c>
      <c r="C243" s="21" t="e">
        <f>'Rozdělení do hmotností'!#REF!</f>
        <v>#REF!</v>
      </c>
      <c r="D243" s="21" t="e">
        <f>'Rozdělení do hmotností'!#REF!</f>
        <v>#REF!</v>
      </c>
      <c r="E243" s="101" t="e">
        <f>'Rozdělení do hmotností'!#REF!</f>
        <v>#REF!</v>
      </c>
      <c r="F243" s="180" t="e">
        <f>'Rozdělení do hmotností'!#REF!</f>
        <v>#REF!</v>
      </c>
      <c r="G243" s="183" t="e">
        <f>'Rozdělení do hmotností'!#REF!</f>
        <v>#REF!</v>
      </c>
      <c r="I243" s="101" t="e">
        <f t="shared" si="64"/>
        <v>#REF!</v>
      </c>
      <c r="J243" s="101" t="e">
        <f t="shared" si="65"/>
        <v>#REF!</v>
      </c>
      <c r="L243" s="101" t="e">
        <f t="shared" si="66"/>
        <v>#REF!</v>
      </c>
      <c r="N243" s="101" t="e">
        <f t="shared" si="67"/>
        <v>#REF!</v>
      </c>
      <c r="O243" s="180" t="e">
        <f t="shared" si="61"/>
        <v>#REF!</v>
      </c>
      <c r="P243" s="180"/>
      <c r="Q243" s="101">
        <f t="shared" si="68"/>
        <v>157</v>
      </c>
      <c r="R243" s="101" t="e">
        <f t="shared" si="62"/>
        <v>#REF!</v>
      </c>
      <c r="S243" s="180" t="e">
        <f t="shared" si="63"/>
        <v>#REF!</v>
      </c>
      <c r="T243" s="180" t="e">
        <f t="shared" si="69"/>
        <v>#REF!</v>
      </c>
      <c r="V243" s="101" t="e">
        <f t="shared" si="70"/>
        <v>#REF!</v>
      </c>
      <c r="W243" s="101" t="e">
        <f t="shared" si="71"/>
        <v>#REF!</v>
      </c>
      <c r="Y243" s="101" t="e">
        <f t="shared" si="72"/>
        <v>#REF!</v>
      </c>
      <c r="Z243" s="180" t="e">
        <f t="shared" si="73"/>
        <v>#REF!</v>
      </c>
      <c r="AA243" s="180" t="e">
        <f t="shared" si="74"/>
        <v>#REF!</v>
      </c>
      <c r="AB243" s="183">
        <f t="shared" si="81"/>
        <v>157</v>
      </c>
      <c r="AC243" s="183" t="e">
        <f t="shared" si="82"/>
        <v>#REF!</v>
      </c>
      <c r="AD243" s="183" t="e">
        <f t="shared" si="83"/>
        <v>#REF!</v>
      </c>
      <c r="AE243" s="182" t="e">
        <f t="shared" si="75"/>
        <v>#REF!</v>
      </c>
      <c r="AF243" s="182" t="e">
        <f t="shared" si="76"/>
        <v>#REF!</v>
      </c>
      <c r="AG243" s="183" t="e">
        <f t="shared" si="77"/>
        <v>#REF!</v>
      </c>
      <c r="AH243" s="21" t="e">
        <f t="shared" si="78"/>
        <v>#REF!</v>
      </c>
      <c r="AI243" s="21" t="e">
        <f t="shared" si="79"/>
        <v>#REF!</v>
      </c>
      <c r="AJ243" s="183" t="e">
        <f t="shared" si="80"/>
        <v>#REF!</v>
      </c>
    </row>
    <row r="244" spans="2:36">
      <c r="B244" s="21" t="e">
        <f>'Rozdělení do hmotností'!#REF!</f>
        <v>#REF!</v>
      </c>
      <c r="C244" s="21" t="e">
        <f>'Rozdělení do hmotností'!#REF!</f>
        <v>#REF!</v>
      </c>
      <c r="D244" s="21" t="e">
        <f>'Rozdělení do hmotností'!#REF!</f>
        <v>#REF!</v>
      </c>
      <c r="E244" s="101" t="e">
        <f>'Rozdělení do hmotností'!#REF!</f>
        <v>#REF!</v>
      </c>
      <c r="F244" s="180" t="e">
        <f>'Rozdělení do hmotností'!#REF!</f>
        <v>#REF!</v>
      </c>
      <c r="G244" s="183" t="e">
        <f>'Rozdělení do hmotností'!#REF!</f>
        <v>#REF!</v>
      </c>
      <c r="I244" s="101" t="e">
        <f t="shared" si="64"/>
        <v>#REF!</v>
      </c>
      <c r="J244" s="101" t="e">
        <f t="shared" si="65"/>
        <v>#REF!</v>
      </c>
      <c r="L244" s="101" t="e">
        <f t="shared" si="66"/>
        <v>#REF!</v>
      </c>
      <c r="N244" s="101" t="e">
        <f t="shared" si="67"/>
        <v>#REF!</v>
      </c>
      <c r="O244" s="180" t="e">
        <f t="shared" si="61"/>
        <v>#REF!</v>
      </c>
      <c r="P244" s="180"/>
      <c r="Q244" s="101">
        <f t="shared" si="68"/>
        <v>158</v>
      </c>
      <c r="R244" s="101" t="e">
        <f t="shared" si="62"/>
        <v>#REF!</v>
      </c>
      <c r="S244" s="180" t="e">
        <f t="shared" si="63"/>
        <v>#REF!</v>
      </c>
      <c r="T244" s="180" t="e">
        <f t="shared" si="69"/>
        <v>#REF!</v>
      </c>
      <c r="V244" s="101" t="e">
        <f t="shared" si="70"/>
        <v>#REF!</v>
      </c>
      <c r="W244" s="101" t="e">
        <f t="shared" si="71"/>
        <v>#REF!</v>
      </c>
      <c r="Y244" s="101" t="e">
        <f t="shared" si="72"/>
        <v>#REF!</v>
      </c>
      <c r="Z244" s="180" t="e">
        <f t="shared" si="73"/>
        <v>#REF!</v>
      </c>
      <c r="AA244" s="180" t="e">
        <f t="shared" si="74"/>
        <v>#REF!</v>
      </c>
      <c r="AB244" s="183">
        <f t="shared" si="81"/>
        <v>158</v>
      </c>
      <c r="AC244" s="183" t="e">
        <f t="shared" si="82"/>
        <v>#REF!</v>
      </c>
      <c r="AD244" s="183" t="e">
        <f t="shared" si="83"/>
        <v>#REF!</v>
      </c>
      <c r="AE244" s="182" t="e">
        <f t="shared" si="75"/>
        <v>#REF!</v>
      </c>
      <c r="AF244" s="182" t="e">
        <f t="shared" si="76"/>
        <v>#REF!</v>
      </c>
      <c r="AG244" s="183" t="e">
        <f t="shared" si="77"/>
        <v>#REF!</v>
      </c>
      <c r="AH244" s="21" t="e">
        <f t="shared" si="78"/>
        <v>#REF!</v>
      </c>
      <c r="AI244" s="21" t="e">
        <f t="shared" si="79"/>
        <v>#REF!</v>
      </c>
      <c r="AJ244" s="183" t="e">
        <f t="shared" si="80"/>
        <v>#REF!</v>
      </c>
    </row>
    <row r="245" spans="2:36">
      <c r="B245" s="21" t="e">
        <f>'Rozdělení do hmotností'!#REF!</f>
        <v>#REF!</v>
      </c>
      <c r="C245" s="21" t="e">
        <f>'Rozdělení do hmotností'!#REF!</f>
        <v>#REF!</v>
      </c>
      <c r="D245" s="21" t="e">
        <f>'Rozdělení do hmotností'!#REF!</f>
        <v>#REF!</v>
      </c>
      <c r="E245" s="101" t="e">
        <f>'Rozdělení do hmotností'!#REF!</f>
        <v>#REF!</v>
      </c>
      <c r="F245" s="180" t="e">
        <f>'Rozdělení do hmotností'!#REF!</f>
        <v>#REF!</v>
      </c>
      <c r="G245" s="183" t="e">
        <f>'Rozdělení do hmotností'!#REF!</f>
        <v>#REF!</v>
      </c>
      <c r="I245" s="101" t="e">
        <f t="shared" si="64"/>
        <v>#REF!</v>
      </c>
      <c r="J245" s="101" t="e">
        <f t="shared" si="65"/>
        <v>#REF!</v>
      </c>
      <c r="L245" s="101" t="e">
        <f t="shared" si="66"/>
        <v>#REF!</v>
      </c>
      <c r="N245" s="101" t="e">
        <f t="shared" si="67"/>
        <v>#REF!</v>
      </c>
      <c r="O245" s="180" t="e">
        <f t="shared" si="61"/>
        <v>#REF!</v>
      </c>
      <c r="P245" s="180"/>
      <c r="Q245" s="101">
        <f t="shared" si="68"/>
        <v>159</v>
      </c>
      <c r="R245" s="101" t="e">
        <f t="shared" si="62"/>
        <v>#REF!</v>
      </c>
      <c r="S245" s="180" t="e">
        <f t="shared" si="63"/>
        <v>#REF!</v>
      </c>
      <c r="T245" s="180" t="e">
        <f t="shared" si="69"/>
        <v>#REF!</v>
      </c>
      <c r="V245" s="101" t="e">
        <f t="shared" si="70"/>
        <v>#REF!</v>
      </c>
      <c r="W245" s="101" t="e">
        <f t="shared" si="71"/>
        <v>#REF!</v>
      </c>
      <c r="Y245" s="101" t="e">
        <f t="shared" si="72"/>
        <v>#REF!</v>
      </c>
      <c r="Z245" s="180" t="e">
        <f t="shared" si="73"/>
        <v>#REF!</v>
      </c>
      <c r="AA245" s="180" t="e">
        <f t="shared" si="74"/>
        <v>#REF!</v>
      </c>
      <c r="AB245" s="183">
        <f t="shared" si="81"/>
        <v>159</v>
      </c>
      <c r="AC245" s="183" t="e">
        <f t="shared" si="82"/>
        <v>#REF!</v>
      </c>
      <c r="AD245" s="183" t="e">
        <f t="shared" si="83"/>
        <v>#REF!</v>
      </c>
      <c r="AE245" s="182" t="e">
        <f t="shared" si="75"/>
        <v>#REF!</v>
      </c>
      <c r="AF245" s="182" t="e">
        <f t="shared" si="76"/>
        <v>#REF!</v>
      </c>
      <c r="AG245" s="183" t="e">
        <f t="shared" si="77"/>
        <v>#REF!</v>
      </c>
      <c r="AH245" s="21" t="e">
        <f t="shared" si="78"/>
        <v>#REF!</v>
      </c>
      <c r="AI245" s="21" t="e">
        <f t="shared" si="79"/>
        <v>#REF!</v>
      </c>
      <c r="AJ245" s="183" t="e">
        <f t="shared" si="80"/>
        <v>#REF!</v>
      </c>
    </row>
    <row r="246" spans="2:36">
      <c r="B246" s="21" t="e">
        <f>'Rozdělení do hmotností'!#REF!</f>
        <v>#REF!</v>
      </c>
      <c r="C246" s="21" t="e">
        <f>'Rozdělení do hmotností'!#REF!</f>
        <v>#REF!</v>
      </c>
      <c r="D246" s="21" t="e">
        <f>'Rozdělení do hmotností'!#REF!</f>
        <v>#REF!</v>
      </c>
      <c r="E246" s="101" t="e">
        <f>'Rozdělení do hmotností'!#REF!</f>
        <v>#REF!</v>
      </c>
      <c r="F246" s="180" t="e">
        <f>'Rozdělení do hmotností'!#REF!</f>
        <v>#REF!</v>
      </c>
      <c r="G246" s="183" t="e">
        <f>'Rozdělení do hmotností'!#REF!</f>
        <v>#REF!</v>
      </c>
      <c r="I246" s="101" t="e">
        <f t="shared" si="64"/>
        <v>#REF!</v>
      </c>
      <c r="J246" s="101" t="e">
        <f t="shared" si="65"/>
        <v>#REF!</v>
      </c>
      <c r="L246" s="101" t="e">
        <f t="shared" si="66"/>
        <v>#REF!</v>
      </c>
      <c r="N246" s="101" t="e">
        <f t="shared" si="67"/>
        <v>#REF!</v>
      </c>
      <c r="O246" s="180" t="e">
        <f t="shared" si="61"/>
        <v>#REF!</v>
      </c>
      <c r="P246" s="180"/>
      <c r="Q246" s="101">
        <f t="shared" si="68"/>
        <v>160</v>
      </c>
      <c r="R246" s="101" t="e">
        <f t="shared" si="62"/>
        <v>#REF!</v>
      </c>
      <c r="S246" s="180" t="e">
        <f t="shared" si="63"/>
        <v>#REF!</v>
      </c>
      <c r="T246" s="180" t="e">
        <f t="shared" si="69"/>
        <v>#REF!</v>
      </c>
      <c r="V246" s="101" t="e">
        <f t="shared" si="70"/>
        <v>#REF!</v>
      </c>
      <c r="W246" s="101" t="e">
        <f t="shared" si="71"/>
        <v>#REF!</v>
      </c>
      <c r="Y246" s="101" t="e">
        <f t="shared" si="72"/>
        <v>#REF!</v>
      </c>
      <c r="Z246" s="180" t="e">
        <f t="shared" si="73"/>
        <v>#REF!</v>
      </c>
      <c r="AA246" s="180" t="e">
        <f t="shared" si="74"/>
        <v>#REF!</v>
      </c>
      <c r="AB246" s="183">
        <f t="shared" si="81"/>
        <v>160</v>
      </c>
      <c r="AC246" s="183" t="e">
        <f t="shared" si="82"/>
        <v>#REF!</v>
      </c>
      <c r="AD246" s="183" t="e">
        <f t="shared" si="83"/>
        <v>#REF!</v>
      </c>
      <c r="AE246" s="182" t="e">
        <f t="shared" si="75"/>
        <v>#REF!</v>
      </c>
      <c r="AF246" s="182" t="e">
        <f t="shared" si="76"/>
        <v>#REF!</v>
      </c>
      <c r="AG246" s="183" t="e">
        <f t="shared" si="77"/>
        <v>#REF!</v>
      </c>
      <c r="AH246" s="21" t="e">
        <f t="shared" si="78"/>
        <v>#REF!</v>
      </c>
      <c r="AI246" s="21" t="e">
        <f t="shared" si="79"/>
        <v>#REF!</v>
      </c>
      <c r="AJ246" s="183" t="e">
        <f t="shared" si="80"/>
        <v>#REF!</v>
      </c>
    </row>
    <row r="247" spans="2:36">
      <c r="B247" s="21" t="e">
        <f>'Rozdělení do hmotností'!#REF!</f>
        <v>#REF!</v>
      </c>
      <c r="C247" s="21" t="e">
        <f>'Rozdělení do hmotností'!#REF!</f>
        <v>#REF!</v>
      </c>
      <c r="D247" s="21" t="e">
        <f>'Rozdělení do hmotností'!#REF!</f>
        <v>#REF!</v>
      </c>
      <c r="E247" s="101" t="e">
        <f>'Rozdělení do hmotností'!#REF!</f>
        <v>#REF!</v>
      </c>
      <c r="F247" s="180" t="e">
        <f>'Rozdělení do hmotností'!#REF!</f>
        <v>#REF!</v>
      </c>
      <c r="G247" s="183" t="e">
        <f>'Rozdělení do hmotností'!#REF!</f>
        <v>#REF!</v>
      </c>
      <c r="I247" s="101" t="e">
        <f t="shared" si="64"/>
        <v>#REF!</v>
      </c>
      <c r="J247" s="101" t="e">
        <f t="shared" si="65"/>
        <v>#REF!</v>
      </c>
      <c r="L247" s="101" t="e">
        <f t="shared" si="66"/>
        <v>#REF!</v>
      </c>
      <c r="N247" s="101" t="e">
        <f t="shared" si="67"/>
        <v>#REF!</v>
      </c>
      <c r="O247" s="180" t="e">
        <f t="shared" si="61"/>
        <v>#REF!</v>
      </c>
      <c r="P247" s="180"/>
      <c r="Q247" s="101">
        <f t="shared" si="68"/>
        <v>161</v>
      </c>
      <c r="R247" s="101" t="e">
        <f t="shared" si="62"/>
        <v>#REF!</v>
      </c>
      <c r="S247" s="180" t="e">
        <f t="shared" si="63"/>
        <v>#REF!</v>
      </c>
      <c r="T247" s="180" t="e">
        <f t="shared" si="69"/>
        <v>#REF!</v>
      </c>
      <c r="V247" s="101" t="e">
        <f t="shared" si="70"/>
        <v>#REF!</v>
      </c>
      <c r="W247" s="101" t="e">
        <f t="shared" si="71"/>
        <v>#REF!</v>
      </c>
      <c r="Y247" s="101" t="e">
        <f t="shared" si="72"/>
        <v>#REF!</v>
      </c>
      <c r="Z247" s="180" t="e">
        <f t="shared" si="73"/>
        <v>#REF!</v>
      </c>
      <c r="AA247" s="180" t="e">
        <f t="shared" si="74"/>
        <v>#REF!</v>
      </c>
      <c r="AB247" s="183">
        <f t="shared" si="81"/>
        <v>161</v>
      </c>
      <c r="AC247" s="183" t="e">
        <f t="shared" si="82"/>
        <v>#REF!</v>
      </c>
      <c r="AD247" s="183" t="e">
        <f t="shared" si="83"/>
        <v>#REF!</v>
      </c>
      <c r="AE247" s="182" t="e">
        <f t="shared" si="75"/>
        <v>#REF!</v>
      </c>
      <c r="AF247" s="182" t="e">
        <f t="shared" si="76"/>
        <v>#REF!</v>
      </c>
      <c r="AG247" s="183" t="e">
        <f t="shared" si="77"/>
        <v>#REF!</v>
      </c>
      <c r="AH247" s="21" t="e">
        <f t="shared" si="78"/>
        <v>#REF!</v>
      </c>
      <c r="AI247" s="21" t="e">
        <f t="shared" si="79"/>
        <v>#REF!</v>
      </c>
      <c r="AJ247" s="183" t="e">
        <f t="shared" si="80"/>
        <v>#REF!</v>
      </c>
    </row>
    <row r="248" spans="2:36">
      <c r="B248" s="21" t="e">
        <f>'Rozdělení do hmotností'!#REF!</f>
        <v>#REF!</v>
      </c>
      <c r="C248" s="21" t="e">
        <f>'Rozdělení do hmotností'!#REF!</f>
        <v>#REF!</v>
      </c>
      <c r="D248" s="21" t="e">
        <f>'Rozdělení do hmotností'!#REF!</f>
        <v>#REF!</v>
      </c>
      <c r="E248" s="101" t="e">
        <f>'Rozdělení do hmotností'!#REF!</f>
        <v>#REF!</v>
      </c>
      <c r="F248" s="180" t="e">
        <f>'Rozdělení do hmotností'!#REF!</f>
        <v>#REF!</v>
      </c>
      <c r="G248" s="183" t="e">
        <f>'Rozdělení do hmotností'!#REF!</f>
        <v>#REF!</v>
      </c>
      <c r="I248" s="101" t="e">
        <f t="shared" si="64"/>
        <v>#REF!</v>
      </c>
      <c r="J248" s="101" t="e">
        <f t="shared" si="65"/>
        <v>#REF!</v>
      </c>
      <c r="L248" s="101" t="e">
        <f t="shared" si="66"/>
        <v>#REF!</v>
      </c>
      <c r="N248" s="101" t="e">
        <f t="shared" si="67"/>
        <v>#REF!</v>
      </c>
      <c r="O248" s="180" t="e">
        <f t="shared" si="61"/>
        <v>#REF!</v>
      </c>
      <c r="P248" s="180"/>
      <c r="Q248" s="101">
        <f t="shared" si="68"/>
        <v>162</v>
      </c>
      <c r="R248" s="101" t="e">
        <f t="shared" si="62"/>
        <v>#REF!</v>
      </c>
      <c r="S248" s="180" t="e">
        <f t="shared" si="63"/>
        <v>#REF!</v>
      </c>
      <c r="T248" s="180" t="e">
        <f t="shared" si="69"/>
        <v>#REF!</v>
      </c>
      <c r="V248" s="101" t="e">
        <f t="shared" si="70"/>
        <v>#REF!</v>
      </c>
      <c r="W248" s="101" t="e">
        <f t="shared" si="71"/>
        <v>#REF!</v>
      </c>
      <c r="Y248" s="101" t="e">
        <f t="shared" si="72"/>
        <v>#REF!</v>
      </c>
      <c r="Z248" s="180" t="e">
        <f t="shared" si="73"/>
        <v>#REF!</v>
      </c>
      <c r="AA248" s="180" t="e">
        <f t="shared" si="74"/>
        <v>#REF!</v>
      </c>
      <c r="AB248" s="183">
        <f t="shared" si="81"/>
        <v>162</v>
      </c>
      <c r="AC248" s="183" t="e">
        <f t="shared" si="82"/>
        <v>#REF!</v>
      </c>
      <c r="AD248" s="183" t="e">
        <f t="shared" si="83"/>
        <v>#REF!</v>
      </c>
      <c r="AE248" s="182" t="e">
        <f t="shared" si="75"/>
        <v>#REF!</v>
      </c>
      <c r="AF248" s="182" t="e">
        <f t="shared" si="76"/>
        <v>#REF!</v>
      </c>
      <c r="AG248" s="183" t="e">
        <f t="shared" si="77"/>
        <v>#REF!</v>
      </c>
      <c r="AH248" s="21" t="e">
        <f t="shared" si="78"/>
        <v>#REF!</v>
      </c>
      <c r="AI248" s="21" t="e">
        <f t="shared" si="79"/>
        <v>#REF!</v>
      </c>
      <c r="AJ248" s="183" t="e">
        <f t="shared" si="80"/>
        <v>#REF!</v>
      </c>
    </row>
    <row r="249" spans="2:36">
      <c r="B249" s="21" t="e">
        <f>'Rozdělení do hmotností'!#REF!</f>
        <v>#REF!</v>
      </c>
      <c r="C249" s="21" t="e">
        <f>'Rozdělení do hmotností'!#REF!</f>
        <v>#REF!</v>
      </c>
      <c r="D249" s="21" t="e">
        <f>'Rozdělení do hmotností'!#REF!</f>
        <v>#REF!</v>
      </c>
      <c r="E249" s="101" t="e">
        <f>'Rozdělení do hmotností'!#REF!</f>
        <v>#REF!</v>
      </c>
      <c r="F249" s="180" t="e">
        <f>'Rozdělení do hmotností'!#REF!</f>
        <v>#REF!</v>
      </c>
      <c r="G249" s="183" t="e">
        <f>'Rozdělení do hmotností'!#REF!</f>
        <v>#REF!</v>
      </c>
      <c r="I249" s="101" t="e">
        <f t="shared" si="64"/>
        <v>#REF!</v>
      </c>
      <c r="J249" s="101" t="e">
        <f t="shared" si="65"/>
        <v>#REF!</v>
      </c>
      <c r="L249" s="101" t="e">
        <f t="shared" si="66"/>
        <v>#REF!</v>
      </c>
      <c r="N249" s="101" t="e">
        <f t="shared" si="67"/>
        <v>#REF!</v>
      </c>
      <c r="O249" s="180" t="e">
        <f t="shared" si="61"/>
        <v>#REF!</v>
      </c>
      <c r="P249" s="180"/>
      <c r="Q249" s="101">
        <f t="shared" si="68"/>
        <v>163</v>
      </c>
      <c r="R249" s="101" t="e">
        <f t="shared" si="62"/>
        <v>#REF!</v>
      </c>
      <c r="S249" s="180" t="e">
        <f t="shared" si="63"/>
        <v>#REF!</v>
      </c>
      <c r="T249" s="180" t="e">
        <f t="shared" si="69"/>
        <v>#REF!</v>
      </c>
      <c r="V249" s="101" t="e">
        <f t="shared" si="70"/>
        <v>#REF!</v>
      </c>
      <c r="W249" s="101" t="e">
        <f t="shared" si="71"/>
        <v>#REF!</v>
      </c>
      <c r="Y249" s="101" t="e">
        <f t="shared" si="72"/>
        <v>#REF!</v>
      </c>
      <c r="Z249" s="180" t="e">
        <f t="shared" si="73"/>
        <v>#REF!</v>
      </c>
      <c r="AA249" s="180" t="e">
        <f t="shared" si="74"/>
        <v>#REF!</v>
      </c>
      <c r="AB249" s="183">
        <f t="shared" si="81"/>
        <v>163</v>
      </c>
      <c r="AC249" s="183" t="e">
        <f t="shared" si="82"/>
        <v>#REF!</v>
      </c>
      <c r="AD249" s="183" t="e">
        <f t="shared" si="83"/>
        <v>#REF!</v>
      </c>
      <c r="AE249" s="182" t="e">
        <f t="shared" si="75"/>
        <v>#REF!</v>
      </c>
      <c r="AF249" s="182" t="e">
        <f t="shared" si="76"/>
        <v>#REF!</v>
      </c>
      <c r="AG249" s="183" t="e">
        <f t="shared" si="77"/>
        <v>#REF!</v>
      </c>
      <c r="AH249" s="21" t="e">
        <f t="shared" si="78"/>
        <v>#REF!</v>
      </c>
      <c r="AI249" s="21" t="e">
        <f t="shared" si="79"/>
        <v>#REF!</v>
      </c>
      <c r="AJ249" s="183" t="e">
        <f t="shared" si="80"/>
        <v>#REF!</v>
      </c>
    </row>
    <row r="250" spans="2:36">
      <c r="B250" s="21" t="e">
        <f>'Rozdělení do hmotností'!#REF!</f>
        <v>#REF!</v>
      </c>
      <c r="C250" s="21" t="e">
        <f>'Rozdělení do hmotností'!#REF!</f>
        <v>#REF!</v>
      </c>
      <c r="D250" s="21" t="e">
        <f>'Rozdělení do hmotností'!#REF!</f>
        <v>#REF!</v>
      </c>
      <c r="E250" s="101" t="e">
        <f>'Rozdělení do hmotností'!#REF!</f>
        <v>#REF!</v>
      </c>
      <c r="F250" s="180" t="e">
        <f>'Rozdělení do hmotností'!#REF!</f>
        <v>#REF!</v>
      </c>
      <c r="G250" s="183" t="e">
        <f>'Rozdělení do hmotností'!#REF!</f>
        <v>#REF!</v>
      </c>
      <c r="I250" s="101" t="e">
        <f t="shared" si="64"/>
        <v>#REF!</v>
      </c>
      <c r="J250" s="101" t="e">
        <f t="shared" si="65"/>
        <v>#REF!</v>
      </c>
      <c r="L250" s="101" t="e">
        <f t="shared" si="66"/>
        <v>#REF!</v>
      </c>
      <c r="N250" s="101" t="e">
        <f t="shared" si="67"/>
        <v>#REF!</v>
      </c>
      <c r="O250" s="180" t="e">
        <f t="shared" si="61"/>
        <v>#REF!</v>
      </c>
      <c r="P250" s="180"/>
      <c r="Q250" s="101">
        <f t="shared" si="68"/>
        <v>164</v>
      </c>
      <c r="R250" s="101" t="e">
        <f t="shared" si="62"/>
        <v>#REF!</v>
      </c>
      <c r="S250" s="180" t="e">
        <f t="shared" si="63"/>
        <v>#REF!</v>
      </c>
      <c r="T250" s="180" t="e">
        <f t="shared" si="69"/>
        <v>#REF!</v>
      </c>
      <c r="V250" s="101" t="e">
        <f t="shared" si="70"/>
        <v>#REF!</v>
      </c>
      <c r="W250" s="101" t="e">
        <f t="shared" si="71"/>
        <v>#REF!</v>
      </c>
      <c r="Y250" s="101" t="e">
        <f t="shared" si="72"/>
        <v>#REF!</v>
      </c>
      <c r="Z250" s="180" t="e">
        <f t="shared" si="73"/>
        <v>#REF!</v>
      </c>
      <c r="AA250" s="180" t="e">
        <f t="shared" si="74"/>
        <v>#REF!</v>
      </c>
      <c r="AB250" s="183">
        <f t="shared" si="81"/>
        <v>164</v>
      </c>
      <c r="AC250" s="183" t="e">
        <f t="shared" si="82"/>
        <v>#REF!</v>
      </c>
      <c r="AD250" s="183" t="e">
        <f t="shared" si="83"/>
        <v>#REF!</v>
      </c>
      <c r="AE250" s="182" t="e">
        <f t="shared" si="75"/>
        <v>#REF!</v>
      </c>
      <c r="AF250" s="182" t="e">
        <f t="shared" si="76"/>
        <v>#REF!</v>
      </c>
      <c r="AG250" s="183" t="e">
        <f t="shared" si="77"/>
        <v>#REF!</v>
      </c>
      <c r="AH250" s="21" t="e">
        <f t="shared" si="78"/>
        <v>#REF!</v>
      </c>
      <c r="AI250" s="21" t="e">
        <f t="shared" si="79"/>
        <v>#REF!</v>
      </c>
      <c r="AJ250" s="183" t="e">
        <f t="shared" si="80"/>
        <v>#REF!</v>
      </c>
    </row>
    <row r="251" spans="2:36">
      <c r="B251" s="21" t="e">
        <f>'Rozdělení do hmotností'!#REF!</f>
        <v>#REF!</v>
      </c>
      <c r="C251" s="21" t="e">
        <f>'Rozdělení do hmotností'!#REF!</f>
        <v>#REF!</v>
      </c>
      <c r="D251" s="21" t="e">
        <f>'Rozdělení do hmotností'!#REF!</f>
        <v>#REF!</v>
      </c>
      <c r="E251" s="101" t="e">
        <f>'Rozdělení do hmotností'!#REF!</f>
        <v>#REF!</v>
      </c>
      <c r="F251" s="180" t="e">
        <f>'Rozdělení do hmotností'!#REF!</f>
        <v>#REF!</v>
      </c>
      <c r="G251" s="183" t="e">
        <f>'Rozdělení do hmotností'!#REF!</f>
        <v>#REF!</v>
      </c>
      <c r="I251" s="101" t="e">
        <f t="shared" si="64"/>
        <v>#REF!</v>
      </c>
      <c r="J251" s="101" t="e">
        <f t="shared" si="65"/>
        <v>#REF!</v>
      </c>
      <c r="L251" s="101" t="e">
        <f t="shared" si="66"/>
        <v>#REF!</v>
      </c>
      <c r="N251" s="101" t="e">
        <f t="shared" si="67"/>
        <v>#REF!</v>
      </c>
      <c r="O251" s="180" t="e">
        <f t="shared" si="61"/>
        <v>#REF!</v>
      </c>
      <c r="P251" s="180"/>
      <c r="Q251" s="101">
        <f t="shared" si="68"/>
        <v>165</v>
      </c>
      <c r="R251" s="101" t="e">
        <f t="shared" si="62"/>
        <v>#REF!</v>
      </c>
      <c r="S251" s="180" t="e">
        <f t="shared" si="63"/>
        <v>#REF!</v>
      </c>
      <c r="T251" s="180" t="e">
        <f t="shared" si="69"/>
        <v>#REF!</v>
      </c>
      <c r="V251" s="101" t="e">
        <f t="shared" si="70"/>
        <v>#REF!</v>
      </c>
      <c r="W251" s="101" t="e">
        <f t="shared" si="71"/>
        <v>#REF!</v>
      </c>
      <c r="Y251" s="101" t="e">
        <f t="shared" si="72"/>
        <v>#REF!</v>
      </c>
      <c r="Z251" s="180" t="e">
        <f t="shared" si="73"/>
        <v>#REF!</v>
      </c>
      <c r="AA251" s="180" t="e">
        <f t="shared" si="74"/>
        <v>#REF!</v>
      </c>
      <c r="AB251" s="183">
        <f t="shared" si="81"/>
        <v>165</v>
      </c>
      <c r="AC251" s="183" t="e">
        <f t="shared" si="82"/>
        <v>#REF!</v>
      </c>
      <c r="AD251" s="183" t="e">
        <f t="shared" si="83"/>
        <v>#REF!</v>
      </c>
      <c r="AE251" s="182" t="e">
        <f t="shared" si="75"/>
        <v>#REF!</v>
      </c>
      <c r="AF251" s="182" t="e">
        <f t="shared" si="76"/>
        <v>#REF!</v>
      </c>
      <c r="AG251" s="183" t="e">
        <f t="shared" si="77"/>
        <v>#REF!</v>
      </c>
      <c r="AH251" s="21" t="e">
        <f t="shared" si="78"/>
        <v>#REF!</v>
      </c>
      <c r="AI251" s="21" t="e">
        <f t="shared" si="79"/>
        <v>#REF!</v>
      </c>
      <c r="AJ251" s="183" t="e">
        <f t="shared" si="80"/>
        <v>#REF!</v>
      </c>
    </row>
    <row r="252" spans="2:36">
      <c r="B252" s="21" t="e">
        <f>'Rozdělení do hmotností'!#REF!</f>
        <v>#REF!</v>
      </c>
      <c r="C252" s="21" t="e">
        <f>'Rozdělení do hmotností'!#REF!</f>
        <v>#REF!</v>
      </c>
      <c r="D252" s="21" t="e">
        <f>'Rozdělení do hmotností'!#REF!</f>
        <v>#REF!</v>
      </c>
      <c r="E252" s="101" t="e">
        <f>'Rozdělení do hmotností'!#REF!</f>
        <v>#REF!</v>
      </c>
      <c r="F252" s="180" t="e">
        <f>'Rozdělení do hmotností'!#REF!</f>
        <v>#REF!</v>
      </c>
      <c r="G252" s="183" t="e">
        <f>'Rozdělení do hmotností'!#REF!</f>
        <v>#REF!</v>
      </c>
      <c r="I252" s="101" t="e">
        <f t="shared" si="64"/>
        <v>#REF!</v>
      </c>
      <c r="J252" s="101" t="e">
        <f t="shared" si="65"/>
        <v>#REF!</v>
      </c>
      <c r="L252" s="101" t="e">
        <f t="shared" si="66"/>
        <v>#REF!</v>
      </c>
      <c r="N252" s="101" t="e">
        <f t="shared" si="67"/>
        <v>#REF!</v>
      </c>
      <c r="O252" s="180" t="e">
        <f t="shared" si="61"/>
        <v>#REF!</v>
      </c>
      <c r="P252" s="180"/>
      <c r="Q252" s="101">
        <f t="shared" si="68"/>
        <v>166</v>
      </c>
      <c r="R252" s="101" t="e">
        <f t="shared" si="62"/>
        <v>#REF!</v>
      </c>
      <c r="S252" s="180" t="e">
        <f t="shared" si="63"/>
        <v>#REF!</v>
      </c>
      <c r="T252" s="180" t="e">
        <f t="shared" si="69"/>
        <v>#REF!</v>
      </c>
      <c r="V252" s="101" t="e">
        <f t="shared" si="70"/>
        <v>#REF!</v>
      </c>
      <c r="W252" s="101" t="e">
        <f t="shared" si="71"/>
        <v>#REF!</v>
      </c>
      <c r="Y252" s="101" t="e">
        <f t="shared" si="72"/>
        <v>#REF!</v>
      </c>
      <c r="Z252" s="180" t="e">
        <f t="shared" si="73"/>
        <v>#REF!</v>
      </c>
      <c r="AA252" s="180" t="e">
        <f t="shared" si="74"/>
        <v>#REF!</v>
      </c>
      <c r="AB252" s="183">
        <f t="shared" si="81"/>
        <v>166</v>
      </c>
      <c r="AC252" s="183" t="e">
        <f t="shared" si="82"/>
        <v>#REF!</v>
      </c>
      <c r="AD252" s="183" t="e">
        <f t="shared" si="83"/>
        <v>#REF!</v>
      </c>
      <c r="AE252" s="182" t="e">
        <f t="shared" si="75"/>
        <v>#REF!</v>
      </c>
      <c r="AF252" s="182" t="e">
        <f t="shared" si="76"/>
        <v>#REF!</v>
      </c>
      <c r="AG252" s="183" t="e">
        <f t="shared" si="77"/>
        <v>#REF!</v>
      </c>
      <c r="AH252" s="21" t="e">
        <f t="shared" si="78"/>
        <v>#REF!</v>
      </c>
      <c r="AI252" s="21" t="e">
        <f t="shared" si="79"/>
        <v>#REF!</v>
      </c>
      <c r="AJ252" s="183" t="e">
        <f t="shared" si="80"/>
        <v>#REF!</v>
      </c>
    </row>
    <row r="253" spans="2:36">
      <c r="B253" s="21" t="e">
        <f>'Rozdělení do hmotností'!#REF!</f>
        <v>#REF!</v>
      </c>
      <c r="C253" s="21" t="e">
        <f>'Rozdělení do hmotností'!#REF!</f>
        <v>#REF!</v>
      </c>
      <c r="D253" s="21" t="e">
        <f>'Rozdělení do hmotností'!#REF!</f>
        <v>#REF!</v>
      </c>
      <c r="E253" s="101" t="e">
        <f>'Rozdělení do hmotností'!#REF!</f>
        <v>#REF!</v>
      </c>
      <c r="F253" s="180" t="e">
        <f>'Rozdělení do hmotností'!#REF!</f>
        <v>#REF!</v>
      </c>
      <c r="G253" s="183" t="e">
        <f>'Rozdělení do hmotností'!#REF!</f>
        <v>#REF!</v>
      </c>
      <c r="I253" s="101" t="e">
        <f t="shared" si="64"/>
        <v>#REF!</v>
      </c>
      <c r="J253" s="101" t="e">
        <f t="shared" si="65"/>
        <v>#REF!</v>
      </c>
      <c r="L253" s="101" t="e">
        <f t="shared" si="66"/>
        <v>#REF!</v>
      </c>
      <c r="N253" s="101" t="e">
        <f t="shared" si="67"/>
        <v>#REF!</v>
      </c>
      <c r="O253" s="180" t="e">
        <f t="shared" si="61"/>
        <v>#REF!</v>
      </c>
      <c r="P253" s="180"/>
      <c r="Q253" s="101">
        <f t="shared" si="68"/>
        <v>167</v>
      </c>
      <c r="R253" s="101" t="e">
        <f t="shared" si="62"/>
        <v>#REF!</v>
      </c>
      <c r="S253" s="180" t="e">
        <f t="shared" si="63"/>
        <v>#REF!</v>
      </c>
      <c r="T253" s="180" t="e">
        <f t="shared" si="69"/>
        <v>#REF!</v>
      </c>
      <c r="V253" s="101" t="e">
        <f t="shared" si="70"/>
        <v>#REF!</v>
      </c>
      <c r="W253" s="101" t="e">
        <f t="shared" si="71"/>
        <v>#REF!</v>
      </c>
      <c r="Y253" s="101" t="e">
        <f t="shared" si="72"/>
        <v>#REF!</v>
      </c>
      <c r="Z253" s="180" t="e">
        <f t="shared" si="73"/>
        <v>#REF!</v>
      </c>
      <c r="AA253" s="180" t="e">
        <f t="shared" si="74"/>
        <v>#REF!</v>
      </c>
      <c r="AB253" s="183">
        <f t="shared" si="81"/>
        <v>167</v>
      </c>
      <c r="AC253" s="183" t="e">
        <f t="shared" si="82"/>
        <v>#REF!</v>
      </c>
      <c r="AD253" s="183" t="e">
        <f t="shared" si="83"/>
        <v>#REF!</v>
      </c>
      <c r="AE253" s="182" t="e">
        <f t="shared" si="75"/>
        <v>#REF!</v>
      </c>
      <c r="AF253" s="182" t="e">
        <f t="shared" si="76"/>
        <v>#REF!</v>
      </c>
      <c r="AG253" s="183" t="e">
        <f t="shared" si="77"/>
        <v>#REF!</v>
      </c>
      <c r="AH253" s="21" t="e">
        <f t="shared" si="78"/>
        <v>#REF!</v>
      </c>
      <c r="AI253" s="21" t="e">
        <f t="shared" si="79"/>
        <v>#REF!</v>
      </c>
      <c r="AJ253" s="183" t="e">
        <f t="shared" si="80"/>
        <v>#REF!</v>
      </c>
    </row>
    <row r="254" spans="2:36">
      <c r="B254" s="21" t="e">
        <f>'Rozdělení do hmotností'!#REF!</f>
        <v>#REF!</v>
      </c>
      <c r="C254" s="21" t="e">
        <f>'Rozdělení do hmotností'!#REF!</f>
        <v>#REF!</v>
      </c>
      <c r="D254" s="21" t="e">
        <f>'Rozdělení do hmotností'!#REF!</f>
        <v>#REF!</v>
      </c>
      <c r="E254" s="101" t="e">
        <f>'Rozdělení do hmotností'!#REF!</f>
        <v>#REF!</v>
      </c>
      <c r="F254" s="180" t="e">
        <f>'Rozdělení do hmotností'!#REF!</f>
        <v>#REF!</v>
      </c>
      <c r="G254" s="183" t="e">
        <f>'Rozdělení do hmotností'!#REF!</f>
        <v>#REF!</v>
      </c>
      <c r="I254" s="101" t="e">
        <f t="shared" si="64"/>
        <v>#REF!</v>
      </c>
      <c r="J254" s="101" t="e">
        <f t="shared" si="65"/>
        <v>#REF!</v>
      </c>
      <c r="L254" s="101" t="e">
        <f t="shared" si="66"/>
        <v>#REF!</v>
      </c>
      <c r="N254" s="101" t="e">
        <f t="shared" si="67"/>
        <v>#REF!</v>
      </c>
      <c r="O254" s="180" t="e">
        <f t="shared" si="61"/>
        <v>#REF!</v>
      </c>
      <c r="P254" s="180"/>
      <c r="Q254" s="101">
        <f t="shared" si="68"/>
        <v>168</v>
      </c>
      <c r="R254" s="101" t="e">
        <f t="shared" si="62"/>
        <v>#REF!</v>
      </c>
      <c r="S254" s="180" t="e">
        <f t="shared" si="63"/>
        <v>#REF!</v>
      </c>
      <c r="T254" s="180" t="e">
        <f t="shared" si="69"/>
        <v>#REF!</v>
      </c>
      <c r="V254" s="101" t="e">
        <f t="shared" si="70"/>
        <v>#REF!</v>
      </c>
      <c r="W254" s="101" t="e">
        <f t="shared" si="71"/>
        <v>#REF!</v>
      </c>
      <c r="Y254" s="101" t="e">
        <f t="shared" si="72"/>
        <v>#REF!</v>
      </c>
      <c r="Z254" s="180" t="e">
        <f t="shared" si="73"/>
        <v>#REF!</v>
      </c>
      <c r="AA254" s="180" t="e">
        <f t="shared" si="74"/>
        <v>#REF!</v>
      </c>
      <c r="AB254" s="183">
        <f t="shared" si="81"/>
        <v>168</v>
      </c>
      <c r="AC254" s="183" t="e">
        <f t="shared" si="82"/>
        <v>#REF!</v>
      </c>
      <c r="AD254" s="183" t="e">
        <f t="shared" si="83"/>
        <v>#REF!</v>
      </c>
      <c r="AE254" s="182" t="e">
        <f t="shared" si="75"/>
        <v>#REF!</v>
      </c>
      <c r="AF254" s="182" t="e">
        <f t="shared" si="76"/>
        <v>#REF!</v>
      </c>
      <c r="AG254" s="183" t="e">
        <f t="shared" si="77"/>
        <v>#REF!</v>
      </c>
      <c r="AH254" s="21" t="e">
        <f t="shared" si="78"/>
        <v>#REF!</v>
      </c>
      <c r="AI254" s="21" t="e">
        <f t="shared" si="79"/>
        <v>#REF!</v>
      </c>
      <c r="AJ254" s="183" t="e">
        <f t="shared" si="80"/>
        <v>#REF!</v>
      </c>
    </row>
    <row r="255" spans="2:36">
      <c r="B255" s="21" t="e">
        <f>'Rozdělení do hmotností'!#REF!</f>
        <v>#REF!</v>
      </c>
      <c r="C255" s="21" t="e">
        <f>'Rozdělení do hmotností'!#REF!</f>
        <v>#REF!</v>
      </c>
      <c r="D255" s="21" t="e">
        <f>'Rozdělení do hmotností'!#REF!</f>
        <v>#REF!</v>
      </c>
      <c r="E255" s="101" t="e">
        <f>'Rozdělení do hmotností'!#REF!</f>
        <v>#REF!</v>
      </c>
      <c r="F255" s="180" t="e">
        <f>'Rozdělení do hmotností'!#REF!</f>
        <v>#REF!</v>
      </c>
      <c r="G255" s="183" t="e">
        <f>'Rozdělení do hmotností'!#REF!</f>
        <v>#REF!</v>
      </c>
      <c r="I255" s="101" t="e">
        <f t="shared" si="64"/>
        <v>#REF!</v>
      </c>
      <c r="J255" s="101" t="e">
        <f t="shared" si="65"/>
        <v>#REF!</v>
      </c>
      <c r="L255" s="101" t="e">
        <f t="shared" si="66"/>
        <v>#REF!</v>
      </c>
      <c r="N255" s="101" t="e">
        <f t="shared" si="67"/>
        <v>#REF!</v>
      </c>
      <c r="O255" s="180" t="e">
        <f t="shared" si="61"/>
        <v>#REF!</v>
      </c>
      <c r="P255" s="180"/>
      <c r="Q255" s="101">
        <f t="shared" si="68"/>
        <v>169</v>
      </c>
      <c r="R255" s="101" t="e">
        <f t="shared" si="62"/>
        <v>#REF!</v>
      </c>
      <c r="S255" s="180" t="e">
        <f t="shared" si="63"/>
        <v>#REF!</v>
      </c>
      <c r="T255" s="180" t="e">
        <f t="shared" si="69"/>
        <v>#REF!</v>
      </c>
      <c r="V255" s="101" t="e">
        <f t="shared" si="70"/>
        <v>#REF!</v>
      </c>
      <c r="W255" s="101" t="e">
        <f t="shared" si="71"/>
        <v>#REF!</v>
      </c>
      <c r="Y255" s="101" t="e">
        <f t="shared" si="72"/>
        <v>#REF!</v>
      </c>
      <c r="Z255" s="180" t="e">
        <f t="shared" si="73"/>
        <v>#REF!</v>
      </c>
      <c r="AA255" s="180" t="e">
        <f t="shared" si="74"/>
        <v>#REF!</v>
      </c>
      <c r="AB255" s="183">
        <f t="shared" si="81"/>
        <v>169</v>
      </c>
      <c r="AC255" s="183" t="e">
        <f t="shared" si="82"/>
        <v>#REF!</v>
      </c>
      <c r="AD255" s="183" t="e">
        <f t="shared" si="83"/>
        <v>#REF!</v>
      </c>
      <c r="AE255" s="182" t="e">
        <f t="shared" si="75"/>
        <v>#REF!</v>
      </c>
      <c r="AF255" s="182" t="e">
        <f t="shared" si="76"/>
        <v>#REF!</v>
      </c>
      <c r="AG255" s="183" t="e">
        <f t="shared" si="77"/>
        <v>#REF!</v>
      </c>
      <c r="AH255" s="21" t="e">
        <f t="shared" si="78"/>
        <v>#REF!</v>
      </c>
      <c r="AI255" s="21" t="e">
        <f t="shared" si="79"/>
        <v>#REF!</v>
      </c>
      <c r="AJ255" s="183" t="e">
        <f t="shared" si="80"/>
        <v>#REF!</v>
      </c>
    </row>
    <row r="256" spans="2:36">
      <c r="B256" s="21" t="e">
        <f>'Rozdělení do hmotností'!#REF!</f>
        <v>#REF!</v>
      </c>
      <c r="C256" s="21" t="e">
        <f>'Rozdělení do hmotností'!#REF!</f>
        <v>#REF!</v>
      </c>
      <c r="D256" s="21" t="e">
        <f>'Rozdělení do hmotností'!#REF!</f>
        <v>#REF!</v>
      </c>
      <c r="E256" s="101" t="e">
        <f>'Rozdělení do hmotností'!#REF!</f>
        <v>#REF!</v>
      </c>
      <c r="F256" s="180" t="e">
        <f>'Rozdělení do hmotností'!#REF!</f>
        <v>#REF!</v>
      </c>
      <c r="G256" s="183" t="e">
        <f>'Rozdělení do hmotností'!#REF!</f>
        <v>#REF!</v>
      </c>
      <c r="I256" s="101" t="e">
        <f t="shared" si="64"/>
        <v>#REF!</v>
      </c>
      <c r="J256" s="101" t="e">
        <f t="shared" si="65"/>
        <v>#REF!</v>
      </c>
      <c r="L256" s="101" t="e">
        <f t="shared" si="66"/>
        <v>#REF!</v>
      </c>
      <c r="N256" s="101" t="e">
        <f t="shared" si="67"/>
        <v>#REF!</v>
      </c>
      <c r="O256" s="180" t="e">
        <f t="shared" si="61"/>
        <v>#REF!</v>
      </c>
      <c r="P256" s="180"/>
      <c r="Q256" s="101">
        <f t="shared" si="68"/>
        <v>170</v>
      </c>
      <c r="R256" s="101" t="e">
        <f t="shared" si="62"/>
        <v>#REF!</v>
      </c>
      <c r="S256" s="180" t="e">
        <f t="shared" si="63"/>
        <v>#REF!</v>
      </c>
      <c r="T256" s="180" t="e">
        <f t="shared" si="69"/>
        <v>#REF!</v>
      </c>
      <c r="V256" s="101" t="e">
        <f t="shared" si="70"/>
        <v>#REF!</v>
      </c>
      <c r="W256" s="101" t="e">
        <f t="shared" si="71"/>
        <v>#REF!</v>
      </c>
      <c r="Y256" s="101" t="e">
        <f t="shared" si="72"/>
        <v>#REF!</v>
      </c>
      <c r="Z256" s="180" t="e">
        <f t="shared" si="73"/>
        <v>#REF!</v>
      </c>
      <c r="AA256" s="180" t="e">
        <f t="shared" si="74"/>
        <v>#REF!</v>
      </c>
      <c r="AB256" s="183">
        <f t="shared" si="81"/>
        <v>170</v>
      </c>
      <c r="AC256" s="183" t="e">
        <f t="shared" si="82"/>
        <v>#REF!</v>
      </c>
      <c r="AD256" s="183" t="e">
        <f t="shared" si="83"/>
        <v>#REF!</v>
      </c>
      <c r="AE256" s="182" t="e">
        <f t="shared" si="75"/>
        <v>#REF!</v>
      </c>
      <c r="AF256" s="182" t="e">
        <f t="shared" si="76"/>
        <v>#REF!</v>
      </c>
      <c r="AG256" s="183" t="e">
        <f t="shared" si="77"/>
        <v>#REF!</v>
      </c>
      <c r="AH256" s="21" t="e">
        <f t="shared" si="78"/>
        <v>#REF!</v>
      </c>
      <c r="AI256" s="21" t="e">
        <f t="shared" si="79"/>
        <v>#REF!</v>
      </c>
      <c r="AJ256" s="183" t="e">
        <f t="shared" si="80"/>
        <v>#REF!</v>
      </c>
    </row>
    <row r="257" spans="2:36">
      <c r="B257" s="21" t="e">
        <f>'Rozdělení do hmotností'!#REF!</f>
        <v>#REF!</v>
      </c>
      <c r="C257" s="21" t="e">
        <f>'Rozdělení do hmotností'!#REF!</f>
        <v>#REF!</v>
      </c>
      <c r="D257" s="21" t="e">
        <f>'Rozdělení do hmotností'!#REF!</f>
        <v>#REF!</v>
      </c>
      <c r="E257" s="101" t="e">
        <f>'Rozdělení do hmotností'!#REF!</f>
        <v>#REF!</v>
      </c>
      <c r="F257" s="180" t="e">
        <f>'Rozdělení do hmotností'!#REF!</f>
        <v>#REF!</v>
      </c>
      <c r="G257" s="183" t="e">
        <f>'Rozdělení do hmotností'!#REF!</f>
        <v>#REF!</v>
      </c>
      <c r="I257" s="101" t="e">
        <f t="shared" si="64"/>
        <v>#REF!</v>
      </c>
      <c r="J257" s="101" t="e">
        <f t="shared" si="65"/>
        <v>#REF!</v>
      </c>
      <c r="L257" s="101" t="e">
        <f t="shared" si="66"/>
        <v>#REF!</v>
      </c>
      <c r="N257" s="101" t="e">
        <f t="shared" si="67"/>
        <v>#REF!</v>
      </c>
      <c r="O257" s="180" t="e">
        <f t="shared" si="61"/>
        <v>#REF!</v>
      </c>
      <c r="P257" s="180"/>
      <c r="Q257" s="101">
        <f t="shared" si="68"/>
        <v>171</v>
      </c>
      <c r="R257" s="101" t="e">
        <f t="shared" si="62"/>
        <v>#REF!</v>
      </c>
      <c r="S257" s="180" t="e">
        <f t="shared" si="63"/>
        <v>#REF!</v>
      </c>
      <c r="T257" s="180" t="e">
        <f t="shared" si="69"/>
        <v>#REF!</v>
      </c>
      <c r="V257" s="101" t="e">
        <f t="shared" si="70"/>
        <v>#REF!</v>
      </c>
      <c r="W257" s="101" t="e">
        <f t="shared" si="71"/>
        <v>#REF!</v>
      </c>
      <c r="Y257" s="101" t="e">
        <f t="shared" si="72"/>
        <v>#REF!</v>
      </c>
      <c r="Z257" s="180" t="e">
        <f t="shared" si="73"/>
        <v>#REF!</v>
      </c>
      <c r="AA257" s="180" t="e">
        <f t="shared" si="74"/>
        <v>#REF!</v>
      </c>
      <c r="AB257" s="183">
        <f t="shared" si="81"/>
        <v>171</v>
      </c>
      <c r="AC257" s="183" t="e">
        <f t="shared" si="82"/>
        <v>#REF!</v>
      </c>
      <c r="AD257" s="183" t="e">
        <f t="shared" si="83"/>
        <v>#REF!</v>
      </c>
      <c r="AE257" s="182" t="e">
        <f t="shared" si="75"/>
        <v>#REF!</v>
      </c>
      <c r="AF257" s="182" t="e">
        <f t="shared" si="76"/>
        <v>#REF!</v>
      </c>
      <c r="AG257" s="183" t="e">
        <f t="shared" si="77"/>
        <v>#REF!</v>
      </c>
      <c r="AH257" s="21" t="e">
        <f t="shared" si="78"/>
        <v>#REF!</v>
      </c>
      <c r="AI257" s="21" t="e">
        <f t="shared" si="79"/>
        <v>#REF!</v>
      </c>
      <c r="AJ257" s="183" t="e">
        <f t="shared" si="80"/>
        <v>#REF!</v>
      </c>
    </row>
    <row r="258" spans="2:36">
      <c r="B258" s="21" t="e">
        <f>'Rozdělení do hmotností'!#REF!</f>
        <v>#REF!</v>
      </c>
      <c r="C258" s="21" t="e">
        <f>'Rozdělení do hmotností'!#REF!</f>
        <v>#REF!</v>
      </c>
      <c r="D258" s="21" t="e">
        <f>'Rozdělení do hmotností'!#REF!</f>
        <v>#REF!</v>
      </c>
      <c r="E258" s="101" t="e">
        <f>'Rozdělení do hmotností'!#REF!</f>
        <v>#REF!</v>
      </c>
      <c r="F258" s="180" t="e">
        <f>'Rozdělení do hmotností'!#REF!</f>
        <v>#REF!</v>
      </c>
      <c r="G258" s="183" t="e">
        <f>'Rozdělení do hmotností'!#REF!</f>
        <v>#REF!</v>
      </c>
      <c r="I258" s="101" t="e">
        <f t="shared" si="64"/>
        <v>#REF!</v>
      </c>
      <c r="J258" s="101" t="e">
        <f t="shared" si="65"/>
        <v>#REF!</v>
      </c>
      <c r="L258" s="101" t="e">
        <f t="shared" si="66"/>
        <v>#REF!</v>
      </c>
      <c r="N258" s="101" t="e">
        <f t="shared" si="67"/>
        <v>#REF!</v>
      </c>
      <c r="O258" s="180" t="e">
        <f t="shared" si="61"/>
        <v>#REF!</v>
      </c>
      <c r="P258" s="180"/>
      <c r="Q258" s="101">
        <f t="shared" si="68"/>
        <v>172</v>
      </c>
      <c r="R258" s="101" t="e">
        <f t="shared" si="62"/>
        <v>#REF!</v>
      </c>
      <c r="S258" s="180" t="e">
        <f t="shared" si="63"/>
        <v>#REF!</v>
      </c>
      <c r="T258" s="180" t="e">
        <f t="shared" si="69"/>
        <v>#REF!</v>
      </c>
      <c r="V258" s="101" t="e">
        <f t="shared" si="70"/>
        <v>#REF!</v>
      </c>
      <c r="W258" s="101" t="e">
        <f t="shared" si="71"/>
        <v>#REF!</v>
      </c>
      <c r="Y258" s="101" t="e">
        <f t="shared" si="72"/>
        <v>#REF!</v>
      </c>
      <c r="Z258" s="180" t="e">
        <f t="shared" si="73"/>
        <v>#REF!</v>
      </c>
      <c r="AA258" s="180" t="e">
        <f t="shared" si="74"/>
        <v>#REF!</v>
      </c>
      <c r="AB258" s="183">
        <f t="shared" si="81"/>
        <v>172</v>
      </c>
      <c r="AC258" s="183" t="e">
        <f t="shared" si="82"/>
        <v>#REF!</v>
      </c>
      <c r="AD258" s="183" t="e">
        <f t="shared" si="83"/>
        <v>#REF!</v>
      </c>
      <c r="AE258" s="182" t="e">
        <f t="shared" si="75"/>
        <v>#REF!</v>
      </c>
      <c r="AF258" s="182" t="e">
        <f t="shared" si="76"/>
        <v>#REF!</v>
      </c>
      <c r="AG258" s="183" t="e">
        <f t="shared" si="77"/>
        <v>#REF!</v>
      </c>
      <c r="AH258" s="21" t="e">
        <f t="shared" si="78"/>
        <v>#REF!</v>
      </c>
      <c r="AI258" s="21" t="e">
        <f t="shared" si="79"/>
        <v>#REF!</v>
      </c>
      <c r="AJ258" s="183" t="e">
        <f t="shared" si="80"/>
        <v>#REF!</v>
      </c>
    </row>
    <row r="259" spans="2:36">
      <c r="B259" s="21" t="e">
        <f>'Rozdělení do hmotností'!#REF!</f>
        <v>#REF!</v>
      </c>
      <c r="C259" s="21" t="e">
        <f>'Rozdělení do hmotností'!#REF!</f>
        <v>#REF!</v>
      </c>
      <c r="D259" s="21" t="e">
        <f>'Rozdělení do hmotností'!#REF!</f>
        <v>#REF!</v>
      </c>
      <c r="E259" s="101" t="e">
        <f>'Rozdělení do hmotností'!#REF!</f>
        <v>#REF!</v>
      </c>
      <c r="F259" s="180" t="e">
        <f>'Rozdělení do hmotností'!#REF!</f>
        <v>#REF!</v>
      </c>
      <c r="G259" s="183" t="e">
        <f>'Rozdělení do hmotností'!#REF!</f>
        <v>#REF!</v>
      </c>
      <c r="I259" s="101" t="e">
        <f t="shared" si="64"/>
        <v>#REF!</v>
      </c>
      <c r="J259" s="101" t="e">
        <f t="shared" si="65"/>
        <v>#REF!</v>
      </c>
      <c r="L259" s="101" t="e">
        <f t="shared" si="66"/>
        <v>#REF!</v>
      </c>
      <c r="N259" s="101" t="e">
        <f t="shared" si="67"/>
        <v>#REF!</v>
      </c>
      <c r="O259" s="180" t="e">
        <f t="shared" si="61"/>
        <v>#REF!</v>
      </c>
      <c r="P259" s="180"/>
      <c r="Q259" s="101">
        <f t="shared" si="68"/>
        <v>173</v>
      </c>
      <c r="R259" s="101" t="e">
        <f t="shared" si="62"/>
        <v>#REF!</v>
      </c>
      <c r="S259" s="180" t="e">
        <f t="shared" si="63"/>
        <v>#REF!</v>
      </c>
      <c r="T259" s="180" t="e">
        <f t="shared" si="69"/>
        <v>#REF!</v>
      </c>
      <c r="V259" s="101" t="e">
        <f t="shared" si="70"/>
        <v>#REF!</v>
      </c>
      <c r="W259" s="101" t="e">
        <f t="shared" si="71"/>
        <v>#REF!</v>
      </c>
      <c r="Y259" s="101" t="e">
        <f t="shared" si="72"/>
        <v>#REF!</v>
      </c>
      <c r="Z259" s="180" t="e">
        <f t="shared" si="73"/>
        <v>#REF!</v>
      </c>
      <c r="AA259" s="180" t="e">
        <f t="shared" si="74"/>
        <v>#REF!</v>
      </c>
      <c r="AB259" s="183">
        <f t="shared" si="81"/>
        <v>173</v>
      </c>
      <c r="AC259" s="183" t="e">
        <f t="shared" si="82"/>
        <v>#REF!</v>
      </c>
      <c r="AD259" s="183" t="e">
        <f t="shared" si="83"/>
        <v>#REF!</v>
      </c>
      <c r="AE259" s="182" t="e">
        <f t="shared" si="75"/>
        <v>#REF!</v>
      </c>
      <c r="AF259" s="182" t="e">
        <f t="shared" si="76"/>
        <v>#REF!</v>
      </c>
      <c r="AG259" s="183" t="e">
        <f t="shared" si="77"/>
        <v>#REF!</v>
      </c>
      <c r="AH259" s="21" t="e">
        <f t="shared" si="78"/>
        <v>#REF!</v>
      </c>
      <c r="AI259" s="21" t="e">
        <f t="shared" si="79"/>
        <v>#REF!</v>
      </c>
      <c r="AJ259" s="183" t="e">
        <f t="shared" si="80"/>
        <v>#REF!</v>
      </c>
    </row>
    <row r="260" spans="2:36">
      <c r="B260" s="21" t="e">
        <f>'Rozdělení do hmotností'!#REF!</f>
        <v>#REF!</v>
      </c>
      <c r="C260" s="21" t="e">
        <f>'Rozdělení do hmotností'!#REF!</f>
        <v>#REF!</v>
      </c>
      <c r="D260" s="21" t="e">
        <f>'Rozdělení do hmotností'!#REF!</f>
        <v>#REF!</v>
      </c>
      <c r="E260" s="101" t="e">
        <f>'Rozdělení do hmotností'!#REF!</f>
        <v>#REF!</v>
      </c>
      <c r="F260" s="180" t="e">
        <f>'Rozdělení do hmotností'!#REF!</f>
        <v>#REF!</v>
      </c>
      <c r="G260" s="183" t="e">
        <f>'Rozdělení do hmotností'!#REF!</f>
        <v>#REF!</v>
      </c>
      <c r="I260" s="101" t="e">
        <f t="shared" si="64"/>
        <v>#REF!</v>
      </c>
      <c r="J260" s="101" t="e">
        <f t="shared" si="65"/>
        <v>#REF!</v>
      </c>
      <c r="L260" s="101" t="e">
        <f t="shared" si="66"/>
        <v>#REF!</v>
      </c>
      <c r="N260" s="101" t="e">
        <f t="shared" si="67"/>
        <v>#REF!</v>
      </c>
      <c r="O260" s="180" t="e">
        <f t="shared" si="61"/>
        <v>#REF!</v>
      </c>
      <c r="P260" s="180"/>
      <c r="Q260" s="101">
        <f t="shared" si="68"/>
        <v>174</v>
      </c>
      <c r="R260" s="101" t="e">
        <f t="shared" si="62"/>
        <v>#REF!</v>
      </c>
      <c r="S260" s="180" t="e">
        <f t="shared" si="63"/>
        <v>#REF!</v>
      </c>
      <c r="T260" s="180" t="e">
        <f t="shared" si="69"/>
        <v>#REF!</v>
      </c>
      <c r="V260" s="101" t="e">
        <f t="shared" si="70"/>
        <v>#REF!</v>
      </c>
      <c r="W260" s="101" t="e">
        <f t="shared" si="71"/>
        <v>#REF!</v>
      </c>
      <c r="Y260" s="101" t="e">
        <f t="shared" si="72"/>
        <v>#REF!</v>
      </c>
      <c r="Z260" s="180" t="e">
        <f t="shared" si="73"/>
        <v>#REF!</v>
      </c>
      <c r="AA260" s="180" t="e">
        <f t="shared" si="74"/>
        <v>#REF!</v>
      </c>
      <c r="AB260" s="183">
        <f t="shared" si="81"/>
        <v>174</v>
      </c>
      <c r="AC260" s="183" t="e">
        <f t="shared" si="82"/>
        <v>#REF!</v>
      </c>
      <c r="AD260" s="183" t="e">
        <f t="shared" si="83"/>
        <v>#REF!</v>
      </c>
      <c r="AE260" s="182" t="e">
        <f t="shared" si="75"/>
        <v>#REF!</v>
      </c>
      <c r="AF260" s="182" t="e">
        <f t="shared" si="76"/>
        <v>#REF!</v>
      </c>
      <c r="AG260" s="183" t="e">
        <f t="shared" si="77"/>
        <v>#REF!</v>
      </c>
      <c r="AH260" s="21" t="e">
        <f t="shared" si="78"/>
        <v>#REF!</v>
      </c>
      <c r="AI260" s="21" t="e">
        <f t="shared" si="79"/>
        <v>#REF!</v>
      </c>
      <c r="AJ260" s="183" t="e">
        <f t="shared" si="80"/>
        <v>#REF!</v>
      </c>
    </row>
    <row r="261" spans="2:36">
      <c r="B261" s="21" t="e">
        <f>'Rozdělení do hmotností'!#REF!</f>
        <v>#REF!</v>
      </c>
      <c r="C261" s="21" t="e">
        <f>'Rozdělení do hmotností'!#REF!</f>
        <v>#REF!</v>
      </c>
      <c r="D261" s="21" t="e">
        <f>'Rozdělení do hmotností'!#REF!</f>
        <v>#REF!</v>
      </c>
      <c r="E261" s="101" t="e">
        <f>'Rozdělení do hmotností'!#REF!</f>
        <v>#REF!</v>
      </c>
      <c r="F261" s="180" t="e">
        <f>'Rozdělení do hmotností'!#REF!</f>
        <v>#REF!</v>
      </c>
      <c r="G261" s="183" t="e">
        <f>'Rozdělení do hmotností'!#REF!</f>
        <v>#REF!</v>
      </c>
      <c r="I261" s="101" t="e">
        <f t="shared" si="64"/>
        <v>#REF!</v>
      </c>
      <c r="J261" s="101" t="e">
        <f t="shared" si="65"/>
        <v>#REF!</v>
      </c>
      <c r="L261" s="101" t="e">
        <f t="shared" si="66"/>
        <v>#REF!</v>
      </c>
      <c r="N261" s="101" t="e">
        <f t="shared" si="67"/>
        <v>#REF!</v>
      </c>
      <c r="O261" s="180" t="e">
        <f t="shared" si="61"/>
        <v>#REF!</v>
      </c>
      <c r="P261" s="180"/>
      <c r="Q261" s="101">
        <f t="shared" si="68"/>
        <v>175</v>
      </c>
      <c r="R261" s="101" t="e">
        <f t="shared" si="62"/>
        <v>#REF!</v>
      </c>
      <c r="S261" s="180" t="e">
        <f t="shared" si="63"/>
        <v>#REF!</v>
      </c>
      <c r="T261" s="180" t="e">
        <f t="shared" si="69"/>
        <v>#REF!</v>
      </c>
      <c r="V261" s="101" t="e">
        <f t="shared" si="70"/>
        <v>#REF!</v>
      </c>
      <c r="W261" s="101" t="e">
        <f t="shared" si="71"/>
        <v>#REF!</v>
      </c>
      <c r="Y261" s="101" t="e">
        <f t="shared" si="72"/>
        <v>#REF!</v>
      </c>
      <c r="Z261" s="180" t="e">
        <f t="shared" si="73"/>
        <v>#REF!</v>
      </c>
      <c r="AA261" s="180" t="e">
        <f t="shared" si="74"/>
        <v>#REF!</v>
      </c>
      <c r="AB261" s="183">
        <f t="shared" si="81"/>
        <v>175</v>
      </c>
      <c r="AC261" s="183" t="e">
        <f t="shared" si="82"/>
        <v>#REF!</v>
      </c>
      <c r="AD261" s="183" t="e">
        <f t="shared" si="83"/>
        <v>#REF!</v>
      </c>
      <c r="AE261" s="182" t="e">
        <f t="shared" si="75"/>
        <v>#REF!</v>
      </c>
      <c r="AF261" s="182" t="e">
        <f t="shared" si="76"/>
        <v>#REF!</v>
      </c>
      <c r="AG261" s="183" t="e">
        <f t="shared" si="77"/>
        <v>#REF!</v>
      </c>
      <c r="AH261" s="21" t="e">
        <f t="shared" si="78"/>
        <v>#REF!</v>
      </c>
      <c r="AI261" s="21" t="e">
        <f t="shared" si="79"/>
        <v>#REF!</v>
      </c>
      <c r="AJ261" s="183" t="e">
        <f t="shared" si="80"/>
        <v>#REF!</v>
      </c>
    </row>
    <row r="262" spans="2:36">
      <c r="B262" s="21" t="e">
        <f>'Rozdělení do hmotností'!#REF!</f>
        <v>#REF!</v>
      </c>
      <c r="C262" s="21" t="e">
        <f>'Rozdělení do hmotností'!#REF!</f>
        <v>#REF!</v>
      </c>
      <c r="D262" s="21" t="e">
        <f>'Rozdělení do hmotností'!#REF!</f>
        <v>#REF!</v>
      </c>
      <c r="E262" s="101" t="e">
        <f>'Rozdělení do hmotností'!#REF!</f>
        <v>#REF!</v>
      </c>
      <c r="F262" s="180" t="e">
        <f>'Rozdělení do hmotností'!#REF!</f>
        <v>#REF!</v>
      </c>
      <c r="G262" s="183" t="e">
        <f>'Rozdělení do hmotností'!#REF!</f>
        <v>#REF!</v>
      </c>
      <c r="I262" s="101" t="e">
        <f t="shared" si="64"/>
        <v>#REF!</v>
      </c>
      <c r="J262" s="101" t="e">
        <f t="shared" si="65"/>
        <v>#REF!</v>
      </c>
      <c r="L262" s="101" t="e">
        <f t="shared" si="66"/>
        <v>#REF!</v>
      </c>
      <c r="N262" s="101" t="e">
        <f t="shared" si="67"/>
        <v>#REF!</v>
      </c>
      <c r="O262" s="180" t="e">
        <f t="shared" si="61"/>
        <v>#REF!</v>
      </c>
      <c r="P262" s="180"/>
      <c r="Q262" s="101">
        <f t="shared" si="68"/>
        <v>176</v>
      </c>
      <c r="R262" s="101" t="e">
        <f t="shared" si="62"/>
        <v>#REF!</v>
      </c>
      <c r="S262" s="180" t="e">
        <f t="shared" si="63"/>
        <v>#REF!</v>
      </c>
      <c r="T262" s="180" t="e">
        <f t="shared" si="69"/>
        <v>#REF!</v>
      </c>
      <c r="V262" s="101" t="e">
        <f t="shared" si="70"/>
        <v>#REF!</v>
      </c>
      <c r="W262" s="101" t="e">
        <f t="shared" si="71"/>
        <v>#REF!</v>
      </c>
      <c r="Y262" s="101" t="e">
        <f t="shared" si="72"/>
        <v>#REF!</v>
      </c>
      <c r="Z262" s="180" t="e">
        <f t="shared" si="73"/>
        <v>#REF!</v>
      </c>
      <c r="AA262" s="180" t="e">
        <f t="shared" si="74"/>
        <v>#REF!</v>
      </c>
      <c r="AB262" s="183">
        <f t="shared" si="81"/>
        <v>176</v>
      </c>
      <c r="AC262" s="183" t="e">
        <f t="shared" si="82"/>
        <v>#REF!</v>
      </c>
      <c r="AD262" s="183" t="e">
        <f t="shared" si="83"/>
        <v>#REF!</v>
      </c>
      <c r="AE262" s="182" t="e">
        <f t="shared" si="75"/>
        <v>#REF!</v>
      </c>
      <c r="AF262" s="182" t="e">
        <f t="shared" si="76"/>
        <v>#REF!</v>
      </c>
      <c r="AG262" s="183" t="e">
        <f t="shared" si="77"/>
        <v>#REF!</v>
      </c>
      <c r="AH262" s="21" t="e">
        <f t="shared" si="78"/>
        <v>#REF!</v>
      </c>
      <c r="AI262" s="21" t="e">
        <f t="shared" si="79"/>
        <v>#REF!</v>
      </c>
      <c r="AJ262" s="183" t="e">
        <f t="shared" si="80"/>
        <v>#REF!</v>
      </c>
    </row>
    <row r="263" spans="2:36">
      <c r="B263" s="21" t="e">
        <f>'Rozdělení do hmotností'!#REF!</f>
        <v>#REF!</v>
      </c>
      <c r="C263" s="21" t="e">
        <f>'Rozdělení do hmotností'!#REF!</f>
        <v>#REF!</v>
      </c>
      <c r="D263" s="21" t="e">
        <f>'Rozdělení do hmotností'!#REF!</f>
        <v>#REF!</v>
      </c>
      <c r="E263" s="101" t="e">
        <f>'Rozdělení do hmotností'!#REF!</f>
        <v>#REF!</v>
      </c>
      <c r="F263" s="180" t="e">
        <f>'Rozdělení do hmotností'!#REF!</f>
        <v>#REF!</v>
      </c>
      <c r="G263" s="183" t="e">
        <f>'Rozdělení do hmotností'!#REF!</f>
        <v>#REF!</v>
      </c>
      <c r="I263" s="101" t="e">
        <f t="shared" si="64"/>
        <v>#REF!</v>
      </c>
      <c r="J263" s="101" t="e">
        <f t="shared" si="65"/>
        <v>#REF!</v>
      </c>
      <c r="L263" s="101" t="e">
        <f t="shared" si="66"/>
        <v>#REF!</v>
      </c>
      <c r="N263" s="101" t="e">
        <f t="shared" si="67"/>
        <v>#REF!</v>
      </c>
      <c r="O263" s="180" t="e">
        <f t="shared" si="61"/>
        <v>#REF!</v>
      </c>
      <c r="P263" s="180"/>
      <c r="Q263" s="101">
        <f t="shared" si="68"/>
        <v>177</v>
      </c>
      <c r="R263" s="101" t="e">
        <f t="shared" si="62"/>
        <v>#REF!</v>
      </c>
      <c r="S263" s="180" t="e">
        <f t="shared" si="63"/>
        <v>#REF!</v>
      </c>
      <c r="T263" s="180" t="e">
        <f t="shared" si="69"/>
        <v>#REF!</v>
      </c>
      <c r="V263" s="101" t="e">
        <f t="shared" si="70"/>
        <v>#REF!</v>
      </c>
      <c r="W263" s="101" t="e">
        <f t="shared" si="71"/>
        <v>#REF!</v>
      </c>
      <c r="Y263" s="101" t="e">
        <f t="shared" si="72"/>
        <v>#REF!</v>
      </c>
      <c r="Z263" s="180" t="e">
        <f t="shared" si="73"/>
        <v>#REF!</v>
      </c>
      <c r="AA263" s="180" t="e">
        <f t="shared" si="74"/>
        <v>#REF!</v>
      </c>
      <c r="AB263" s="183">
        <f t="shared" si="81"/>
        <v>177</v>
      </c>
      <c r="AC263" s="183" t="e">
        <f t="shared" si="82"/>
        <v>#REF!</v>
      </c>
      <c r="AD263" s="183" t="e">
        <f t="shared" si="83"/>
        <v>#REF!</v>
      </c>
      <c r="AE263" s="182" t="e">
        <f t="shared" si="75"/>
        <v>#REF!</v>
      </c>
      <c r="AF263" s="182" t="e">
        <f t="shared" si="76"/>
        <v>#REF!</v>
      </c>
      <c r="AG263" s="183" t="e">
        <f t="shared" si="77"/>
        <v>#REF!</v>
      </c>
      <c r="AH263" s="21" t="e">
        <f t="shared" si="78"/>
        <v>#REF!</v>
      </c>
      <c r="AI263" s="21" t="e">
        <f t="shared" si="79"/>
        <v>#REF!</v>
      </c>
      <c r="AJ263" s="183" t="e">
        <f t="shared" si="80"/>
        <v>#REF!</v>
      </c>
    </row>
    <row r="264" spans="2:36">
      <c r="B264" s="21" t="e">
        <f>'Rozdělení do hmotností'!#REF!</f>
        <v>#REF!</v>
      </c>
      <c r="C264" s="21" t="e">
        <f>'Rozdělení do hmotností'!#REF!</f>
        <v>#REF!</v>
      </c>
      <c r="D264" s="21" t="e">
        <f>'Rozdělení do hmotností'!#REF!</f>
        <v>#REF!</v>
      </c>
      <c r="E264" s="101" t="e">
        <f>'Rozdělení do hmotností'!#REF!</f>
        <v>#REF!</v>
      </c>
      <c r="F264" s="180" t="e">
        <f>'Rozdělení do hmotností'!#REF!</f>
        <v>#REF!</v>
      </c>
      <c r="G264" s="183" t="e">
        <f>'Rozdělení do hmotností'!#REF!</f>
        <v>#REF!</v>
      </c>
      <c r="I264" s="101" t="e">
        <f t="shared" si="64"/>
        <v>#REF!</v>
      </c>
      <c r="J264" s="101" t="e">
        <f t="shared" si="65"/>
        <v>#REF!</v>
      </c>
      <c r="L264" s="101" t="e">
        <f t="shared" si="66"/>
        <v>#REF!</v>
      </c>
      <c r="N264" s="101" t="e">
        <f t="shared" si="67"/>
        <v>#REF!</v>
      </c>
      <c r="O264" s="180" t="e">
        <f t="shared" si="61"/>
        <v>#REF!</v>
      </c>
      <c r="P264" s="180"/>
      <c r="Q264" s="101">
        <f t="shared" si="68"/>
        <v>178</v>
      </c>
      <c r="R264" s="101" t="e">
        <f t="shared" si="62"/>
        <v>#REF!</v>
      </c>
      <c r="S264" s="180" t="e">
        <f t="shared" si="63"/>
        <v>#REF!</v>
      </c>
      <c r="T264" s="180" t="e">
        <f t="shared" si="69"/>
        <v>#REF!</v>
      </c>
      <c r="V264" s="101" t="e">
        <f t="shared" si="70"/>
        <v>#REF!</v>
      </c>
      <c r="W264" s="101" t="e">
        <f t="shared" si="71"/>
        <v>#REF!</v>
      </c>
      <c r="Y264" s="101" t="e">
        <f t="shared" si="72"/>
        <v>#REF!</v>
      </c>
      <c r="Z264" s="180" t="e">
        <f t="shared" si="73"/>
        <v>#REF!</v>
      </c>
      <c r="AA264" s="180" t="e">
        <f t="shared" si="74"/>
        <v>#REF!</v>
      </c>
      <c r="AB264" s="183">
        <f t="shared" si="81"/>
        <v>178</v>
      </c>
      <c r="AC264" s="183" t="e">
        <f t="shared" si="82"/>
        <v>#REF!</v>
      </c>
      <c r="AD264" s="183" t="e">
        <f t="shared" si="83"/>
        <v>#REF!</v>
      </c>
      <c r="AE264" s="182" t="e">
        <f t="shared" si="75"/>
        <v>#REF!</v>
      </c>
      <c r="AF264" s="182" t="e">
        <f t="shared" si="76"/>
        <v>#REF!</v>
      </c>
      <c r="AG264" s="183" t="e">
        <f t="shared" si="77"/>
        <v>#REF!</v>
      </c>
      <c r="AH264" s="21" t="e">
        <f t="shared" si="78"/>
        <v>#REF!</v>
      </c>
      <c r="AI264" s="21" t="e">
        <f t="shared" si="79"/>
        <v>#REF!</v>
      </c>
      <c r="AJ264" s="183" t="e">
        <f t="shared" si="80"/>
        <v>#REF!</v>
      </c>
    </row>
    <row r="265" spans="2:36">
      <c r="B265" s="21" t="e">
        <f>'Rozdělení do hmotností'!#REF!</f>
        <v>#REF!</v>
      </c>
      <c r="C265" s="21" t="e">
        <f>'Rozdělení do hmotností'!#REF!</f>
        <v>#REF!</v>
      </c>
      <c r="D265" s="21" t="e">
        <f>'Rozdělení do hmotností'!#REF!</f>
        <v>#REF!</v>
      </c>
      <c r="E265" s="101" t="e">
        <f>'Rozdělení do hmotností'!#REF!</f>
        <v>#REF!</v>
      </c>
      <c r="F265" s="180" t="e">
        <f>'Rozdělení do hmotností'!#REF!</f>
        <v>#REF!</v>
      </c>
      <c r="G265" s="183" t="e">
        <f>'Rozdělení do hmotností'!#REF!</f>
        <v>#REF!</v>
      </c>
      <c r="I265" s="101" t="e">
        <f t="shared" si="64"/>
        <v>#REF!</v>
      </c>
      <c r="J265" s="101" t="e">
        <f t="shared" si="65"/>
        <v>#REF!</v>
      </c>
      <c r="L265" s="101" t="e">
        <f t="shared" si="66"/>
        <v>#REF!</v>
      </c>
      <c r="N265" s="101" t="e">
        <f t="shared" si="67"/>
        <v>#REF!</v>
      </c>
      <c r="O265" s="180" t="e">
        <f t="shared" si="61"/>
        <v>#REF!</v>
      </c>
      <c r="P265" s="180"/>
      <c r="Q265" s="101">
        <f t="shared" si="68"/>
        <v>179</v>
      </c>
      <c r="R265" s="101" t="e">
        <f t="shared" si="62"/>
        <v>#REF!</v>
      </c>
      <c r="S265" s="180" t="e">
        <f t="shared" si="63"/>
        <v>#REF!</v>
      </c>
      <c r="T265" s="180" t="e">
        <f t="shared" si="69"/>
        <v>#REF!</v>
      </c>
      <c r="V265" s="101" t="e">
        <f t="shared" si="70"/>
        <v>#REF!</v>
      </c>
      <c r="W265" s="101" t="e">
        <f t="shared" si="71"/>
        <v>#REF!</v>
      </c>
      <c r="Y265" s="101" t="e">
        <f t="shared" si="72"/>
        <v>#REF!</v>
      </c>
      <c r="Z265" s="180" t="e">
        <f t="shared" si="73"/>
        <v>#REF!</v>
      </c>
      <c r="AA265" s="180" t="e">
        <f t="shared" si="74"/>
        <v>#REF!</v>
      </c>
      <c r="AB265" s="183">
        <f t="shared" si="81"/>
        <v>179</v>
      </c>
      <c r="AC265" s="183" t="e">
        <f t="shared" si="82"/>
        <v>#REF!</v>
      </c>
      <c r="AD265" s="183" t="e">
        <f t="shared" si="83"/>
        <v>#REF!</v>
      </c>
      <c r="AE265" s="182" t="e">
        <f t="shared" si="75"/>
        <v>#REF!</v>
      </c>
      <c r="AF265" s="182" t="e">
        <f t="shared" si="76"/>
        <v>#REF!</v>
      </c>
      <c r="AG265" s="183" t="e">
        <f t="shared" si="77"/>
        <v>#REF!</v>
      </c>
      <c r="AH265" s="21" t="e">
        <f t="shared" si="78"/>
        <v>#REF!</v>
      </c>
      <c r="AI265" s="21" t="e">
        <f t="shared" si="79"/>
        <v>#REF!</v>
      </c>
      <c r="AJ265" s="183" t="e">
        <f t="shared" si="80"/>
        <v>#REF!</v>
      </c>
    </row>
    <row r="266" spans="2:36">
      <c r="B266" s="21" t="e">
        <f>'Rozdělení do hmotností'!#REF!</f>
        <v>#REF!</v>
      </c>
      <c r="C266" s="21" t="e">
        <f>'Rozdělení do hmotností'!#REF!</f>
        <v>#REF!</v>
      </c>
      <c r="D266" s="21" t="e">
        <f>'Rozdělení do hmotností'!#REF!</f>
        <v>#REF!</v>
      </c>
      <c r="E266" s="101" t="e">
        <f>'Rozdělení do hmotností'!#REF!</f>
        <v>#REF!</v>
      </c>
      <c r="F266" s="180" t="e">
        <f>'Rozdělení do hmotností'!#REF!</f>
        <v>#REF!</v>
      </c>
      <c r="G266" s="183" t="e">
        <f>'Rozdělení do hmotností'!#REF!</f>
        <v>#REF!</v>
      </c>
      <c r="I266" s="101" t="e">
        <f t="shared" si="64"/>
        <v>#REF!</v>
      </c>
      <c r="J266" s="101" t="e">
        <f t="shared" si="65"/>
        <v>#REF!</v>
      </c>
      <c r="L266" s="101" t="e">
        <f t="shared" si="66"/>
        <v>#REF!</v>
      </c>
      <c r="N266" s="101" t="e">
        <f t="shared" si="67"/>
        <v>#REF!</v>
      </c>
      <c r="O266" s="180" t="e">
        <f t="shared" si="61"/>
        <v>#REF!</v>
      </c>
      <c r="P266" s="180"/>
      <c r="Q266" s="101">
        <f t="shared" si="68"/>
        <v>180</v>
      </c>
      <c r="R266" s="101" t="e">
        <f t="shared" si="62"/>
        <v>#REF!</v>
      </c>
      <c r="S266" s="180" t="e">
        <f t="shared" si="63"/>
        <v>#REF!</v>
      </c>
      <c r="T266" s="180" t="e">
        <f t="shared" si="69"/>
        <v>#REF!</v>
      </c>
      <c r="V266" s="101" t="e">
        <f t="shared" si="70"/>
        <v>#REF!</v>
      </c>
      <c r="W266" s="101" t="e">
        <f t="shared" si="71"/>
        <v>#REF!</v>
      </c>
      <c r="Y266" s="101" t="e">
        <f t="shared" si="72"/>
        <v>#REF!</v>
      </c>
      <c r="Z266" s="180" t="e">
        <f t="shared" si="73"/>
        <v>#REF!</v>
      </c>
      <c r="AA266" s="180" t="e">
        <f t="shared" si="74"/>
        <v>#REF!</v>
      </c>
      <c r="AB266" s="183">
        <f t="shared" si="81"/>
        <v>180</v>
      </c>
      <c r="AC266" s="183" t="e">
        <f t="shared" si="82"/>
        <v>#REF!</v>
      </c>
      <c r="AD266" s="183" t="e">
        <f t="shared" si="83"/>
        <v>#REF!</v>
      </c>
      <c r="AE266" s="182" t="e">
        <f t="shared" si="75"/>
        <v>#REF!</v>
      </c>
      <c r="AF266" s="182" t="e">
        <f t="shared" si="76"/>
        <v>#REF!</v>
      </c>
      <c r="AG266" s="183" t="e">
        <f t="shared" si="77"/>
        <v>#REF!</v>
      </c>
      <c r="AH266" s="21" t="e">
        <f t="shared" si="78"/>
        <v>#REF!</v>
      </c>
      <c r="AI266" s="21" t="e">
        <f t="shared" si="79"/>
        <v>#REF!</v>
      </c>
      <c r="AJ266" s="183" t="e">
        <f t="shared" si="80"/>
        <v>#REF!</v>
      </c>
    </row>
    <row r="267" spans="2:36">
      <c r="B267" s="21" t="e">
        <f>'Rozdělení do hmotností'!#REF!</f>
        <v>#REF!</v>
      </c>
      <c r="C267" s="21" t="e">
        <f>'Rozdělení do hmotností'!#REF!</f>
        <v>#REF!</v>
      </c>
      <c r="D267" s="21" t="e">
        <f>'Rozdělení do hmotností'!#REF!</f>
        <v>#REF!</v>
      </c>
      <c r="E267" s="101" t="e">
        <f>'Rozdělení do hmotností'!#REF!</f>
        <v>#REF!</v>
      </c>
      <c r="F267" s="180" t="e">
        <f>'Rozdělení do hmotností'!#REF!</f>
        <v>#REF!</v>
      </c>
      <c r="G267" s="183" t="e">
        <f>'Rozdělení do hmotností'!#REF!</f>
        <v>#REF!</v>
      </c>
      <c r="I267" s="101" t="e">
        <f t="shared" si="64"/>
        <v>#REF!</v>
      </c>
      <c r="J267" s="101" t="e">
        <f t="shared" si="65"/>
        <v>#REF!</v>
      </c>
      <c r="L267" s="101" t="e">
        <f t="shared" si="66"/>
        <v>#REF!</v>
      </c>
      <c r="N267" s="101" t="e">
        <f t="shared" si="67"/>
        <v>#REF!</v>
      </c>
      <c r="O267" s="180" t="e">
        <f t="shared" si="61"/>
        <v>#REF!</v>
      </c>
      <c r="P267" s="180"/>
      <c r="Q267" s="101">
        <f t="shared" si="68"/>
        <v>181</v>
      </c>
      <c r="R267" s="101" t="e">
        <f t="shared" si="62"/>
        <v>#REF!</v>
      </c>
      <c r="S267" s="180" t="e">
        <f t="shared" si="63"/>
        <v>#REF!</v>
      </c>
      <c r="T267" s="180" t="e">
        <f t="shared" si="69"/>
        <v>#REF!</v>
      </c>
      <c r="V267" s="101" t="e">
        <f t="shared" si="70"/>
        <v>#REF!</v>
      </c>
      <c r="W267" s="101" t="e">
        <f t="shared" si="71"/>
        <v>#REF!</v>
      </c>
      <c r="Y267" s="101" t="e">
        <f t="shared" si="72"/>
        <v>#REF!</v>
      </c>
      <c r="Z267" s="180" t="e">
        <f t="shared" si="73"/>
        <v>#REF!</v>
      </c>
      <c r="AA267" s="180" t="e">
        <f t="shared" si="74"/>
        <v>#REF!</v>
      </c>
      <c r="AB267" s="183">
        <f t="shared" si="81"/>
        <v>181</v>
      </c>
      <c r="AC267" s="183" t="e">
        <f t="shared" si="82"/>
        <v>#REF!</v>
      </c>
      <c r="AD267" s="183" t="e">
        <f t="shared" si="83"/>
        <v>#REF!</v>
      </c>
      <c r="AE267" s="182" t="e">
        <f t="shared" si="75"/>
        <v>#REF!</v>
      </c>
      <c r="AF267" s="182" t="e">
        <f t="shared" si="76"/>
        <v>#REF!</v>
      </c>
      <c r="AG267" s="183" t="e">
        <f t="shared" si="77"/>
        <v>#REF!</v>
      </c>
      <c r="AH267" s="21" t="e">
        <f t="shared" si="78"/>
        <v>#REF!</v>
      </c>
      <c r="AI267" s="21" t="e">
        <f t="shared" si="79"/>
        <v>#REF!</v>
      </c>
      <c r="AJ267" s="183" t="e">
        <f t="shared" si="80"/>
        <v>#REF!</v>
      </c>
    </row>
    <row r="268" spans="2:36">
      <c r="B268" s="21" t="e">
        <f>'Rozdělení do hmotností'!#REF!</f>
        <v>#REF!</v>
      </c>
      <c r="C268" s="21" t="e">
        <f>'Rozdělení do hmotností'!#REF!</f>
        <v>#REF!</v>
      </c>
      <c r="D268" s="21" t="e">
        <f>'Rozdělení do hmotností'!#REF!</f>
        <v>#REF!</v>
      </c>
      <c r="E268" s="101" t="e">
        <f>'Rozdělení do hmotností'!#REF!</f>
        <v>#REF!</v>
      </c>
      <c r="F268" s="180" t="e">
        <f>'Rozdělení do hmotností'!#REF!</f>
        <v>#REF!</v>
      </c>
      <c r="G268" s="183" t="e">
        <f>'Rozdělení do hmotností'!#REF!</f>
        <v>#REF!</v>
      </c>
      <c r="I268" s="101" t="e">
        <f t="shared" si="64"/>
        <v>#REF!</v>
      </c>
      <c r="J268" s="101" t="e">
        <f t="shared" si="65"/>
        <v>#REF!</v>
      </c>
      <c r="L268" s="101" t="e">
        <f t="shared" si="66"/>
        <v>#REF!</v>
      </c>
      <c r="N268" s="101" t="e">
        <f t="shared" si="67"/>
        <v>#REF!</v>
      </c>
      <c r="O268" s="180" t="e">
        <f t="shared" si="61"/>
        <v>#REF!</v>
      </c>
      <c r="P268" s="180"/>
      <c r="Q268" s="101">
        <f t="shared" si="68"/>
        <v>182</v>
      </c>
      <c r="R268" s="101" t="e">
        <f t="shared" si="62"/>
        <v>#REF!</v>
      </c>
      <c r="S268" s="180" t="e">
        <f t="shared" si="63"/>
        <v>#REF!</v>
      </c>
      <c r="T268" s="180" t="e">
        <f t="shared" si="69"/>
        <v>#REF!</v>
      </c>
      <c r="V268" s="101" t="e">
        <f t="shared" si="70"/>
        <v>#REF!</v>
      </c>
      <c r="W268" s="101" t="e">
        <f t="shared" si="71"/>
        <v>#REF!</v>
      </c>
      <c r="Y268" s="101" t="e">
        <f t="shared" si="72"/>
        <v>#REF!</v>
      </c>
      <c r="Z268" s="180" t="e">
        <f t="shared" si="73"/>
        <v>#REF!</v>
      </c>
      <c r="AA268" s="180" t="e">
        <f t="shared" si="74"/>
        <v>#REF!</v>
      </c>
      <c r="AB268" s="183">
        <f t="shared" si="81"/>
        <v>182</v>
      </c>
      <c r="AC268" s="183" t="e">
        <f t="shared" si="82"/>
        <v>#REF!</v>
      </c>
      <c r="AD268" s="183" t="e">
        <f t="shared" si="83"/>
        <v>#REF!</v>
      </c>
      <c r="AE268" s="182" t="e">
        <f t="shared" si="75"/>
        <v>#REF!</v>
      </c>
      <c r="AF268" s="182" t="e">
        <f t="shared" si="76"/>
        <v>#REF!</v>
      </c>
      <c r="AG268" s="183" t="e">
        <f t="shared" si="77"/>
        <v>#REF!</v>
      </c>
      <c r="AH268" s="21" t="e">
        <f t="shared" si="78"/>
        <v>#REF!</v>
      </c>
      <c r="AI268" s="21" t="e">
        <f t="shared" si="79"/>
        <v>#REF!</v>
      </c>
      <c r="AJ268" s="183" t="e">
        <f t="shared" si="80"/>
        <v>#REF!</v>
      </c>
    </row>
    <row r="269" spans="2:36">
      <c r="B269" s="21" t="e">
        <f>'Rozdělení do hmotností'!#REF!</f>
        <v>#REF!</v>
      </c>
      <c r="C269" s="21" t="e">
        <f>'Rozdělení do hmotností'!#REF!</f>
        <v>#REF!</v>
      </c>
      <c r="D269" s="21" t="e">
        <f>'Rozdělení do hmotností'!#REF!</f>
        <v>#REF!</v>
      </c>
      <c r="E269" s="101" t="e">
        <f>'Rozdělení do hmotností'!#REF!</f>
        <v>#REF!</v>
      </c>
      <c r="F269" s="180" t="e">
        <f>'Rozdělení do hmotností'!#REF!</f>
        <v>#REF!</v>
      </c>
      <c r="G269" s="183" t="e">
        <f>'Rozdělení do hmotností'!#REF!</f>
        <v>#REF!</v>
      </c>
      <c r="I269" s="101" t="e">
        <f t="shared" si="64"/>
        <v>#REF!</v>
      </c>
      <c r="J269" s="101" t="e">
        <f t="shared" si="65"/>
        <v>#REF!</v>
      </c>
      <c r="L269" s="101" t="e">
        <f t="shared" si="66"/>
        <v>#REF!</v>
      </c>
      <c r="N269" s="101" t="e">
        <f t="shared" si="67"/>
        <v>#REF!</v>
      </c>
      <c r="O269" s="180" t="e">
        <f t="shared" si="61"/>
        <v>#REF!</v>
      </c>
      <c r="P269" s="180"/>
      <c r="Q269" s="101">
        <f t="shared" si="68"/>
        <v>183</v>
      </c>
      <c r="R269" s="101" t="e">
        <f t="shared" si="62"/>
        <v>#REF!</v>
      </c>
      <c r="S269" s="180" t="e">
        <f t="shared" si="63"/>
        <v>#REF!</v>
      </c>
      <c r="T269" s="180" t="e">
        <f t="shared" si="69"/>
        <v>#REF!</v>
      </c>
      <c r="V269" s="101" t="e">
        <f t="shared" si="70"/>
        <v>#REF!</v>
      </c>
      <c r="W269" s="101" t="e">
        <f t="shared" si="71"/>
        <v>#REF!</v>
      </c>
      <c r="Y269" s="101" t="e">
        <f t="shared" si="72"/>
        <v>#REF!</v>
      </c>
      <c r="Z269" s="180" t="e">
        <f t="shared" si="73"/>
        <v>#REF!</v>
      </c>
      <c r="AA269" s="180" t="e">
        <f t="shared" si="74"/>
        <v>#REF!</v>
      </c>
      <c r="AB269" s="183">
        <f t="shared" si="81"/>
        <v>183</v>
      </c>
      <c r="AC269" s="183" t="e">
        <f t="shared" si="82"/>
        <v>#REF!</v>
      </c>
      <c r="AD269" s="183" t="e">
        <f t="shared" si="83"/>
        <v>#REF!</v>
      </c>
      <c r="AE269" s="182" t="e">
        <f t="shared" si="75"/>
        <v>#REF!</v>
      </c>
      <c r="AF269" s="182" t="e">
        <f t="shared" si="76"/>
        <v>#REF!</v>
      </c>
      <c r="AG269" s="183" t="e">
        <f t="shared" si="77"/>
        <v>#REF!</v>
      </c>
      <c r="AH269" s="21" t="e">
        <f t="shared" si="78"/>
        <v>#REF!</v>
      </c>
      <c r="AI269" s="21" t="e">
        <f t="shared" si="79"/>
        <v>#REF!</v>
      </c>
      <c r="AJ269" s="183" t="e">
        <f t="shared" si="80"/>
        <v>#REF!</v>
      </c>
    </row>
    <row r="270" spans="2:36">
      <c r="B270" s="21" t="e">
        <f>'Rozdělení do hmotností'!#REF!</f>
        <v>#REF!</v>
      </c>
      <c r="C270" s="21" t="e">
        <f>'Rozdělení do hmotností'!#REF!</f>
        <v>#REF!</v>
      </c>
      <c r="D270" s="21" t="e">
        <f>'Rozdělení do hmotností'!#REF!</f>
        <v>#REF!</v>
      </c>
      <c r="E270" s="101" t="e">
        <f>'Rozdělení do hmotností'!#REF!</f>
        <v>#REF!</v>
      </c>
      <c r="F270" s="180" t="e">
        <f>'Rozdělení do hmotností'!#REF!</f>
        <v>#REF!</v>
      </c>
      <c r="G270" s="183" t="e">
        <f>'Rozdělení do hmotností'!#REF!</f>
        <v>#REF!</v>
      </c>
      <c r="I270" s="101" t="e">
        <f t="shared" si="64"/>
        <v>#REF!</v>
      </c>
      <c r="J270" s="101" t="e">
        <f t="shared" si="65"/>
        <v>#REF!</v>
      </c>
      <c r="L270" s="101" t="e">
        <f t="shared" si="66"/>
        <v>#REF!</v>
      </c>
      <c r="N270" s="101" t="e">
        <f t="shared" si="67"/>
        <v>#REF!</v>
      </c>
      <c r="O270" s="180" t="e">
        <f t="shared" si="61"/>
        <v>#REF!</v>
      </c>
      <c r="P270" s="180"/>
      <c r="Q270" s="101">
        <f t="shared" si="68"/>
        <v>184</v>
      </c>
      <c r="R270" s="101" t="e">
        <f t="shared" si="62"/>
        <v>#REF!</v>
      </c>
      <c r="S270" s="180" t="e">
        <f t="shared" si="63"/>
        <v>#REF!</v>
      </c>
      <c r="T270" s="180" t="e">
        <f t="shared" si="69"/>
        <v>#REF!</v>
      </c>
      <c r="V270" s="101" t="e">
        <f t="shared" si="70"/>
        <v>#REF!</v>
      </c>
      <c r="W270" s="101" t="e">
        <f t="shared" si="71"/>
        <v>#REF!</v>
      </c>
      <c r="Y270" s="101" t="e">
        <f t="shared" si="72"/>
        <v>#REF!</v>
      </c>
      <c r="Z270" s="180" t="e">
        <f t="shared" si="73"/>
        <v>#REF!</v>
      </c>
      <c r="AA270" s="180" t="e">
        <f t="shared" si="74"/>
        <v>#REF!</v>
      </c>
      <c r="AB270" s="183">
        <f t="shared" si="81"/>
        <v>184</v>
      </c>
      <c r="AC270" s="183" t="e">
        <f t="shared" si="82"/>
        <v>#REF!</v>
      </c>
      <c r="AD270" s="183" t="e">
        <f t="shared" si="83"/>
        <v>#REF!</v>
      </c>
      <c r="AE270" s="182" t="e">
        <f t="shared" si="75"/>
        <v>#REF!</v>
      </c>
      <c r="AF270" s="182" t="e">
        <f t="shared" si="76"/>
        <v>#REF!</v>
      </c>
      <c r="AG270" s="183" t="e">
        <f t="shared" si="77"/>
        <v>#REF!</v>
      </c>
      <c r="AH270" s="21" t="e">
        <f t="shared" si="78"/>
        <v>#REF!</v>
      </c>
      <c r="AI270" s="21" t="e">
        <f t="shared" si="79"/>
        <v>#REF!</v>
      </c>
      <c r="AJ270" s="183" t="e">
        <f t="shared" si="80"/>
        <v>#REF!</v>
      </c>
    </row>
    <row r="271" spans="2:36">
      <c r="B271" s="21" t="e">
        <f>'Rozdělení do hmotností'!#REF!</f>
        <v>#REF!</v>
      </c>
      <c r="C271" s="21" t="e">
        <f>'Rozdělení do hmotností'!#REF!</f>
        <v>#REF!</v>
      </c>
      <c r="D271" s="21" t="e">
        <f>'Rozdělení do hmotností'!#REF!</f>
        <v>#REF!</v>
      </c>
      <c r="E271" s="101" t="e">
        <f>'Rozdělení do hmotností'!#REF!</f>
        <v>#REF!</v>
      </c>
      <c r="F271" s="180" t="e">
        <f>'Rozdělení do hmotností'!#REF!</f>
        <v>#REF!</v>
      </c>
      <c r="G271" s="183" t="e">
        <f>'Rozdělení do hmotností'!#REF!</f>
        <v>#REF!</v>
      </c>
      <c r="I271" s="101" t="e">
        <f t="shared" si="64"/>
        <v>#REF!</v>
      </c>
      <c r="J271" s="101" t="e">
        <f t="shared" si="65"/>
        <v>#REF!</v>
      </c>
      <c r="L271" s="101" t="e">
        <f t="shared" si="66"/>
        <v>#REF!</v>
      </c>
      <c r="N271" s="101" t="e">
        <f t="shared" si="67"/>
        <v>#REF!</v>
      </c>
      <c r="O271" s="180" t="e">
        <f t="shared" si="61"/>
        <v>#REF!</v>
      </c>
      <c r="P271" s="180"/>
      <c r="Q271" s="101">
        <f t="shared" si="68"/>
        <v>185</v>
      </c>
      <c r="R271" s="101" t="e">
        <f t="shared" si="62"/>
        <v>#REF!</v>
      </c>
      <c r="S271" s="180" t="e">
        <f t="shared" si="63"/>
        <v>#REF!</v>
      </c>
      <c r="T271" s="180" t="e">
        <f t="shared" si="69"/>
        <v>#REF!</v>
      </c>
      <c r="V271" s="101" t="e">
        <f t="shared" si="70"/>
        <v>#REF!</v>
      </c>
      <c r="W271" s="101" t="e">
        <f t="shared" si="71"/>
        <v>#REF!</v>
      </c>
      <c r="Y271" s="101" t="e">
        <f t="shared" si="72"/>
        <v>#REF!</v>
      </c>
      <c r="Z271" s="180" t="e">
        <f t="shared" si="73"/>
        <v>#REF!</v>
      </c>
      <c r="AA271" s="180" t="e">
        <f t="shared" si="74"/>
        <v>#REF!</v>
      </c>
      <c r="AB271" s="183">
        <f t="shared" si="81"/>
        <v>185</v>
      </c>
      <c r="AC271" s="183" t="e">
        <f t="shared" si="82"/>
        <v>#REF!</v>
      </c>
      <c r="AD271" s="183" t="e">
        <f t="shared" si="83"/>
        <v>#REF!</v>
      </c>
      <c r="AE271" s="182" t="e">
        <f t="shared" si="75"/>
        <v>#REF!</v>
      </c>
      <c r="AF271" s="182" t="e">
        <f t="shared" si="76"/>
        <v>#REF!</v>
      </c>
      <c r="AG271" s="183" t="e">
        <f t="shared" si="77"/>
        <v>#REF!</v>
      </c>
      <c r="AH271" s="21" t="e">
        <f t="shared" si="78"/>
        <v>#REF!</v>
      </c>
      <c r="AI271" s="21" t="e">
        <f t="shared" si="79"/>
        <v>#REF!</v>
      </c>
      <c r="AJ271" s="183" t="e">
        <f t="shared" si="80"/>
        <v>#REF!</v>
      </c>
    </row>
    <row r="272" spans="2:36">
      <c r="B272" s="21" t="e">
        <f>'Rozdělení do hmotností'!#REF!</f>
        <v>#REF!</v>
      </c>
      <c r="C272" s="21" t="e">
        <f>'Rozdělení do hmotností'!#REF!</f>
        <v>#REF!</v>
      </c>
      <c r="D272" s="21" t="e">
        <f>'Rozdělení do hmotností'!#REF!</f>
        <v>#REF!</v>
      </c>
      <c r="E272" s="101" t="e">
        <f>'Rozdělení do hmotností'!#REF!</f>
        <v>#REF!</v>
      </c>
      <c r="F272" s="180" t="e">
        <f>'Rozdělení do hmotností'!#REF!</f>
        <v>#REF!</v>
      </c>
      <c r="G272" s="183" t="e">
        <f>'Rozdělení do hmotností'!#REF!</f>
        <v>#REF!</v>
      </c>
      <c r="I272" s="101" t="e">
        <f t="shared" si="64"/>
        <v>#REF!</v>
      </c>
      <c r="J272" s="101" t="e">
        <f t="shared" si="65"/>
        <v>#REF!</v>
      </c>
      <c r="L272" s="101" t="e">
        <f t="shared" si="66"/>
        <v>#REF!</v>
      </c>
      <c r="N272" s="101" t="e">
        <f t="shared" si="67"/>
        <v>#REF!</v>
      </c>
      <c r="O272" s="180" t="e">
        <f t="shared" si="61"/>
        <v>#REF!</v>
      </c>
      <c r="P272" s="180"/>
      <c r="Q272" s="101">
        <f t="shared" si="68"/>
        <v>186</v>
      </c>
      <c r="R272" s="101" t="e">
        <f t="shared" si="62"/>
        <v>#REF!</v>
      </c>
      <c r="S272" s="180" t="e">
        <f t="shared" si="63"/>
        <v>#REF!</v>
      </c>
      <c r="T272" s="180" t="e">
        <f t="shared" si="69"/>
        <v>#REF!</v>
      </c>
      <c r="V272" s="101" t="e">
        <f t="shared" si="70"/>
        <v>#REF!</v>
      </c>
      <c r="W272" s="101" t="e">
        <f t="shared" si="71"/>
        <v>#REF!</v>
      </c>
      <c r="Y272" s="101" t="e">
        <f t="shared" si="72"/>
        <v>#REF!</v>
      </c>
      <c r="Z272" s="180" t="e">
        <f t="shared" si="73"/>
        <v>#REF!</v>
      </c>
      <c r="AA272" s="180" t="e">
        <f t="shared" si="74"/>
        <v>#REF!</v>
      </c>
      <c r="AB272" s="183">
        <f t="shared" si="81"/>
        <v>186</v>
      </c>
      <c r="AC272" s="183" t="e">
        <f t="shared" si="82"/>
        <v>#REF!</v>
      </c>
      <c r="AD272" s="183" t="e">
        <f t="shared" si="83"/>
        <v>#REF!</v>
      </c>
      <c r="AE272" s="182" t="e">
        <f t="shared" si="75"/>
        <v>#REF!</v>
      </c>
      <c r="AF272" s="182" t="e">
        <f t="shared" si="76"/>
        <v>#REF!</v>
      </c>
      <c r="AG272" s="183" t="e">
        <f t="shared" si="77"/>
        <v>#REF!</v>
      </c>
      <c r="AH272" s="21" t="e">
        <f t="shared" si="78"/>
        <v>#REF!</v>
      </c>
      <c r="AI272" s="21" t="e">
        <f t="shared" si="79"/>
        <v>#REF!</v>
      </c>
      <c r="AJ272" s="183" t="e">
        <f t="shared" si="80"/>
        <v>#REF!</v>
      </c>
    </row>
    <row r="273" spans="2:36">
      <c r="B273" s="21" t="e">
        <f>'Rozdělení do hmotností'!#REF!</f>
        <v>#REF!</v>
      </c>
      <c r="C273" s="21" t="e">
        <f>'Rozdělení do hmotností'!#REF!</f>
        <v>#REF!</v>
      </c>
      <c r="D273" s="21" t="e">
        <f>'Rozdělení do hmotností'!#REF!</f>
        <v>#REF!</v>
      </c>
      <c r="E273" s="101" t="e">
        <f>'Rozdělení do hmotností'!#REF!</f>
        <v>#REF!</v>
      </c>
      <c r="F273" s="180" t="e">
        <f>'Rozdělení do hmotností'!#REF!</f>
        <v>#REF!</v>
      </c>
      <c r="G273" s="183" t="e">
        <f>'Rozdělení do hmotností'!#REF!</f>
        <v>#REF!</v>
      </c>
      <c r="I273" s="101" t="e">
        <f t="shared" si="64"/>
        <v>#REF!</v>
      </c>
      <c r="J273" s="101" t="e">
        <f t="shared" si="65"/>
        <v>#REF!</v>
      </c>
      <c r="L273" s="101" t="e">
        <f t="shared" si="66"/>
        <v>#REF!</v>
      </c>
      <c r="N273" s="101" t="e">
        <f t="shared" si="67"/>
        <v>#REF!</v>
      </c>
      <c r="O273" s="180" t="e">
        <f t="shared" si="61"/>
        <v>#REF!</v>
      </c>
      <c r="P273" s="180"/>
      <c r="Q273" s="101">
        <f t="shared" si="68"/>
        <v>187</v>
      </c>
      <c r="R273" s="101" t="e">
        <f t="shared" si="62"/>
        <v>#REF!</v>
      </c>
      <c r="S273" s="180" t="e">
        <f t="shared" si="63"/>
        <v>#REF!</v>
      </c>
      <c r="T273" s="180" t="e">
        <f t="shared" si="69"/>
        <v>#REF!</v>
      </c>
      <c r="V273" s="101" t="e">
        <f t="shared" si="70"/>
        <v>#REF!</v>
      </c>
      <c r="W273" s="101" t="e">
        <f t="shared" si="71"/>
        <v>#REF!</v>
      </c>
      <c r="Y273" s="101" t="e">
        <f t="shared" si="72"/>
        <v>#REF!</v>
      </c>
      <c r="Z273" s="180" t="e">
        <f t="shared" si="73"/>
        <v>#REF!</v>
      </c>
      <c r="AA273" s="180" t="e">
        <f t="shared" si="74"/>
        <v>#REF!</v>
      </c>
      <c r="AB273" s="183">
        <f t="shared" si="81"/>
        <v>187</v>
      </c>
      <c r="AC273" s="183" t="e">
        <f t="shared" si="82"/>
        <v>#REF!</v>
      </c>
      <c r="AD273" s="183" t="e">
        <f t="shared" si="83"/>
        <v>#REF!</v>
      </c>
      <c r="AE273" s="182" t="e">
        <f t="shared" si="75"/>
        <v>#REF!</v>
      </c>
      <c r="AF273" s="182" t="e">
        <f t="shared" si="76"/>
        <v>#REF!</v>
      </c>
      <c r="AG273" s="183" t="e">
        <f t="shared" si="77"/>
        <v>#REF!</v>
      </c>
      <c r="AH273" s="21" t="e">
        <f t="shared" si="78"/>
        <v>#REF!</v>
      </c>
      <c r="AI273" s="21" t="e">
        <f t="shared" si="79"/>
        <v>#REF!</v>
      </c>
      <c r="AJ273" s="183" t="e">
        <f t="shared" si="80"/>
        <v>#REF!</v>
      </c>
    </row>
    <row r="274" spans="2:36">
      <c r="B274" s="21" t="e">
        <f>'Rozdělení do hmotností'!#REF!</f>
        <v>#REF!</v>
      </c>
      <c r="C274" s="21" t="e">
        <f>'Rozdělení do hmotností'!#REF!</f>
        <v>#REF!</v>
      </c>
      <c r="D274" s="21" t="e">
        <f>'Rozdělení do hmotností'!#REF!</f>
        <v>#REF!</v>
      </c>
      <c r="E274" s="101" t="e">
        <f>'Rozdělení do hmotností'!#REF!</f>
        <v>#REF!</v>
      </c>
      <c r="F274" s="180" t="e">
        <f>'Rozdělení do hmotností'!#REF!</f>
        <v>#REF!</v>
      </c>
      <c r="G274" s="183" t="e">
        <f>'Rozdělení do hmotností'!#REF!</f>
        <v>#REF!</v>
      </c>
      <c r="I274" s="101" t="e">
        <f t="shared" si="64"/>
        <v>#REF!</v>
      </c>
      <c r="J274" s="101" t="e">
        <f t="shared" si="65"/>
        <v>#REF!</v>
      </c>
      <c r="L274" s="101" t="e">
        <f t="shared" si="66"/>
        <v>#REF!</v>
      </c>
      <c r="N274" s="101" t="e">
        <f t="shared" si="67"/>
        <v>#REF!</v>
      </c>
      <c r="O274" s="180" t="e">
        <f t="shared" si="61"/>
        <v>#REF!</v>
      </c>
      <c r="P274" s="180"/>
      <c r="Q274" s="101">
        <f t="shared" si="68"/>
        <v>188</v>
      </c>
      <c r="R274" s="101" t="e">
        <f t="shared" si="62"/>
        <v>#REF!</v>
      </c>
      <c r="S274" s="180" t="e">
        <f t="shared" si="63"/>
        <v>#REF!</v>
      </c>
      <c r="T274" s="180" t="e">
        <f t="shared" si="69"/>
        <v>#REF!</v>
      </c>
      <c r="V274" s="101" t="e">
        <f t="shared" si="70"/>
        <v>#REF!</v>
      </c>
      <c r="W274" s="101" t="e">
        <f t="shared" si="71"/>
        <v>#REF!</v>
      </c>
      <c r="Y274" s="101" t="e">
        <f t="shared" si="72"/>
        <v>#REF!</v>
      </c>
      <c r="Z274" s="180" t="e">
        <f t="shared" si="73"/>
        <v>#REF!</v>
      </c>
      <c r="AA274" s="180" t="e">
        <f t="shared" si="74"/>
        <v>#REF!</v>
      </c>
      <c r="AB274" s="183">
        <f t="shared" si="81"/>
        <v>188</v>
      </c>
      <c r="AC274" s="183" t="e">
        <f t="shared" si="82"/>
        <v>#REF!</v>
      </c>
      <c r="AD274" s="183" t="e">
        <f t="shared" si="83"/>
        <v>#REF!</v>
      </c>
      <c r="AE274" s="182" t="e">
        <f t="shared" si="75"/>
        <v>#REF!</v>
      </c>
      <c r="AF274" s="182" t="e">
        <f t="shared" si="76"/>
        <v>#REF!</v>
      </c>
      <c r="AG274" s="183" t="e">
        <f t="shared" si="77"/>
        <v>#REF!</v>
      </c>
      <c r="AH274" s="21" t="e">
        <f t="shared" si="78"/>
        <v>#REF!</v>
      </c>
      <c r="AI274" s="21" t="e">
        <f t="shared" si="79"/>
        <v>#REF!</v>
      </c>
      <c r="AJ274" s="183" t="e">
        <f t="shared" si="80"/>
        <v>#REF!</v>
      </c>
    </row>
    <row r="275" spans="2:36">
      <c r="B275" s="21" t="e">
        <f>'Rozdělení do hmotností'!#REF!</f>
        <v>#REF!</v>
      </c>
      <c r="C275" s="21" t="e">
        <f>'Rozdělení do hmotností'!#REF!</f>
        <v>#REF!</v>
      </c>
      <c r="D275" s="21" t="e">
        <f>'Rozdělení do hmotností'!#REF!</f>
        <v>#REF!</v>
      </c>
      <c r="E275" s="101" t="e">
        <f>'Rozdělení do hmotností'!#REF!</f>
        <v>#REF!</v>
      </c>
      <c r="F275" s="180" t="e">
        <f>'Rozdělení do hmotností'!#REF!</f>
        <v>#REF!</v>
      </c>
      <c r="G275" s="183" t="e">
        <f>'Rozdělení do hmotností'!#REF!</f>
        <v>#REF!</v>
      </c>
      <c r="I275" s="101" t="e">
        <f t="shared" si="64"/>
        <v>#REF!</v>
      </c>
      <c r="J275" s="101" t="e">
        <f t="shared" si="65"/>
        <v>#REF!</v>
      </c>
      <c r="L275" s="101" t="e">
        <f t="shared" si="66"/>
        <v>#REF!</v>
      </c>
      <c r="N275" s="101" t="e">
        <f t="shared" si="67"/>
        <v>#REF!</v>
      </c>
      <c r="O275" s="180" t="e">
        <f t="shared" si="61"/>
        <v>#REF!</v>
      </c>
      <c r="P275" s="180"/>
      <c r="Q275" s="101">
        <f t="shared" si="68"/>
        <v>189</v>
      </c>
      <c r="R275" s="101" t="e">
        <f t="shared" si="62"/>
        <v>#REF!</v>
      </c>
      <c r="S275" s="180" t="e">
        <f t="shared" si="63"/>
        <v>#REF!</v>
      </c>
      <c r="T275" s="180" t="e">
        <f t="shared" si="69"/>
        <v>#REF!</v>
      </c>
      <c r="V275" s="101" t="e">
        <f t="shared" si="70"/>
        <v>#REF!</v>
      </c>
      <c r="W275" s="101" t="e">
        <f t="shared" si="71"/>
        <v>#REF!</v>
      </c>
      <c r="Y275" s="101" t="e">
        <f t="shared" si="72"/>
        <v>#REF!</v>
      </c>
      <c r="Z275" s="180" t="e">
        <f t="shared" si="73"/>
        <v>#REF!</v>
      </c>
      <c r="AA275" s="180" t="e">
        <f t="shared" si="74"/>
        <v>#REF!</v>
      </c>
      <c r="AB275" s="183">
        <f t="shared" si="81"/>
        <v>189</v>
      </c>
      <c r="AC275" s="183" t="e">
        <f t="shared" si="82"/>
        <v>#REF!</v>
      </c>
      <c r="AD275" s="183" t="e">
        <f t="shared" si="83"/>
        <v>#REF!</v>
      </c>
      <c r="AE275" s="182" t="e">
        <f t="shared" si="75"/>
        <v>#REF!</v>
      </c>
      <c r="AF275" s="182" t="e">
        <f t="shared" si="76"/>
        <v>#REF!</v>
      </c>
      <c r="AG275" s="183" t="e">
        <f t="shared" si="77"/>
        <v>#REF!</v>
      </c>
      <c r="AH275" s="21" t="e">
        <f t="shared" si="78"/>
        <v>#REF!</v>
      </c>
      <c r="AI275" s="21" t="e">
        <f t="shared" si="79"/>
        <v>#REF!</v>
      </c>
      <c r="AJ275" s="183" t="e">
        <f t="shared" si="80"/>
        <v>#REF!</v>
      </c>
    </row>
    <row r="276" spans="2:36">
      <c r="B276" s="21" t="e">
        <f>'Rozdělení do hmotností'!#REF!</f>
        <v>#REF!</v>
      </c>
      <c r="C276" s="21" t="e">
        <f>'Rozdělení do hmotností'!#REF!</f>
        <v>#REF!</v>
      </c>
      <c r="D276" s="21" t="e">
        <f>'Rozdělení do hmotností'!#REF!</f>
        <v>#REF!</v>
      </c>
      <c r="E276" s="101" t="e">
        <f>'Rozdělení do hmotností'!#REF!</f>
        <v>#REF!</v>
      </c>
      <c r="F276" s="180" t="e">
        <f>'Rozdělení do hmotností'!#REF!</f>
        <v>#REF!</v>
      </c>
      <c r="G276" s="183" t="e">
        <f>'Rozdělení do hmotností'!#REF!</f>
        <v>#REF!</v>
      </c>
      <c r="I276" s="101" t="e">
        <f t="shared" si="64"/>
        <v>#REF!</v>
      </c>
      <c r="J276" s="101" t="e">
        <f t="shared" si="65"/>
        <v>#REF!</v>
      </c>
      <c r="L276" s="101" t="e">
        <f t="shared" si="66"/>
        <v>#REF!</v>
      </c>
      <c r="N276" s="101" t="e">
        <f t="shared" si="67"/>
        <v>#REF!</v>
      </c>
      <c r="O276" s="180" t="e">
        <f t="shared" si="61"/>
        <v>#REF!</v>
      </c>
      <c r="P276" s="180"/>
      <c r="Q276" s="101">
        <f t="shared" si="68"/>
        <v>190</v>
      </c>
      <c r="R276" s="101" t="e">
        <f t="shared" si="62"/>
        <v>#REF!</v>
      </c>
      <c r="S276" s="180" t="e">
        <f t="shared" si="63"/>
        <v>#REF!</v>
      </c>
      <c r="T276" s="180" t="e">
        <f t="shared" si="69"/>
        <v>#REF!</v>
      </c>
      <c r="V276" s="101" t="e">
        <f t="shared" si="70"/>
        <v>#REF!</v>
      </c>
      <c r="W276" s="101" t="e">
        <f t="shared" si="71"/>
        <v>#REF!</v>
      </c>
      <c r="Y276" s="101" t="e">
        <f t="shared" si="72"/>
        <v>#REF!</v>
      </c>
      <c r="Z276" s="180" t="e">
        <f t="shared" si="73"/>
        <v>#REF!</v>
      </c>
      <c r="AA276" s="180" t="e">
        <f t="shared" si="74"/>
        <v>#REF!</v>
      </c>
      <c r="AB276" s="183">
        <f t="shared" si="81"/>
        <v>190</v>
      </c>
      <c r="AC276" s="183" t="e">
        <f t="shared" si="82"/>
        <v>#REF!</v>
      </c>
      <c r="AD276" s="183" t="e">
        <f t="shared" si="83"/>
        <v>#REF!</v>
      </c>
      <c r="AE276" s="182" t="e">
        <f t="shared" si="75"/>
        <v>#REF!</v>
      </c>
      <c r="AF276" s="182" t="e">
        <f t="shared" si="76"/>
        <v>#REF!</v>
      </c>
      <c r="AG276" s="183" t="e">
        <f t="shared" si="77"/>
        <v>#REF!</v>
      </c>
      <c r="AH276" s="21" t="e">
        <f t="shared" si="78"/>
        <v>#REF!</v>
      </c>
      <c r="AI276" s="21" t="e">
        <f t="shared" si="79"/>
        <v>#REF!</v>
      </c>
      <c r="AJ276" s="183" t="e">
        <f t="shared" si="80"/>
        <v>#REF!</v>
      </c>
    </row>
    <row r="277" spans="2:36">
      <c r="B277" s="21" t="e">
        <f>'Rozdělení do hmotností'!#REF!</f>
        <v>#REF!</v>
      </c>
      <c r="C277" s="21" t="e">
        <f>'Rozdělení do hmotností'!#REF!</f>
        <v>#REF!</v>
      </c>
      <c r="D277" s="21" t="e">
        <f>'Rozdělení do hmotností'!#REF!</f>
        <v>#REF!</v>
      </c>
      <c r="E277" s="101" t="e">
        <f>'Rozdělení do hmotností'!#REF!</f>
        <v>#REF!</v>
      </c>
      <c r="F277" s="180" t="e">
        <f>'Rozdělení do hmotností'!#REF!</f>
        <v>#REF!</v>
      </c>
      <c r="G277" s="183" t="e">
        <f>'Rozdělení do hmotností'!#REF!</f>
        <v>#REF!</v>
      </c>
      <c r="I277" s="101" t="e">
        <f t="shared" si="64"/>
        <v>#REF!</v>
      </c>
      <c r="J277" s="101" t="e">
        <f t="shared" si="65"/>
        <v>#REF!</v>
      </c>
      <c r="L277" s="101" t="e">
        <f t="shared" si="66"/>
        <v>#REF!</v>
      </c>
      <c r="N277" s="101" t="e">
        <f t="shared" si="67"/>
        <v>#REF!</v>
      </c>
      <c r="O277" s="180" t="e">
        <f t="shared" si="61"/>
        <v>#REF!</v>
      </c>
      <c r="P277" s="180"/>
      <c r="Q277" s="101">
        <f t="shared" si="68"/>
        <v>191</v>
      </c>
      <c r="R277" s="101" t="e">
        <f t="shared" si="62"/>
        <v>#REF!</v>
      </c>
      <c r="S277" s="180" t="e">
        <f t="shared" si="63"/>
        <v>#REF!</v>
      </c>
      <c r="T277" s="180" t="e">
        <f t="shared" si="69"/>
        <v>#REF!</v>
      </c>
      <c r="V277" s="101" t="e">
        <f t="shared" si="70"/>
        <v>#REF!</v>
      </c>
      <c r="W277" s="101" t="e">
        <f t="shared" si="71"/>
        <v>#REF!</v>
      </c>
      <c r="Y277" s="101" t="e">
        <f t="shared" si="72"/>
        <v>#REF!</v>
      </c>
      <c r="Z277" s="180" t="e">
        <f t="shared" si="73"/>
        <v>#REF!</v>
      </c>
      <c r="AA277" s="180" t="e">
        <f t="shared" si="74"/>
        <v>#REF!</v>
      </c>
      <c r="AB277" s="183">
        <f t="shared" si="81"/>
        <v>191</v>
      </c>
      <c r="AC277" s="183" t="e">
        <f t="shared" si="82"/>
        <v>#REF!</v>
      </c>
      <c r="AD277" s="183" t="e">
        <f t="shared" si="83"/>
        <v>#REF!</v>
      </c>
      <c r="AE277" s="182" t="e">
        <f t="shared" si="75"/>
        <v>#REF!</v>
      </c>
      <c r="AF277" s="182" t="e">
        <f t="shared" si="76"/>
        <v>#REF!</v>
      </c>
      <c r="AG277" s="183" t="e">
        <f t="shared" si="77"/>
        <v>#REF!</v>
      </c>
      <c r="AH277" s="21" t="e">
        <f t="shared" si="78"/>
        <v>#REF!</v>
      </c>
      <c r="AI277" s="21" t="e">
        <f t="shared" si="79"/>
        <v>#REF!</v>
      </c>
      <c r="AJ277" s="183" t="e">
        <f t="shared" si="80"/>
        <v>#REF!</v>
      </c>
    </row>
    <row r="278" spans="2:36">
      <c r="B278" s="21" t="e">
        <f>'Rozdělení do hmotností'!#REF!</f>
        <v>#REF!</v>
      </c>
      <c r="C278" s="21" t="e">
        <f>'Rozdělení do hmotností'!#REF!</f>
        <v>#REF!</v>
      </c>
      <c r="D278" s="21" t="e">
        <f>'Rozdělení do hmotností'!#REF!</f>
        <v>#REF!</v>
      </c>
      <c r="E278" s="101" t="e">
        <f>'Rozdělení do hmotností'!#REF!</f>
        <v>#REF!</v>
      </c>
      <c r="F278" s="180" t="e">
        <f>'Rozdělení do hmotností'!#REF!</f>
        <v>#REF!</v>
      </c>
      <c r="G278" s="183" t="e">
        <f>'Rozdělení do hmotností'!#REF!</f>
        <v>#REF!</v>
      </c>
      <c r="I278" s="101" t="e">
        <f t="shared" si="64"/>
        <v>#REF!</v>
      </c>
      <c r="J278" s="101" t="e">
        <f t="shared" si="65"/>
        <v>#REF!</v>
      </c>
      <c r="L278" s="101" t="e">
        <f t="shared" si="66"/>
        <v>#REF!</v>
      </c>
      <c r="N278" s="101" t="e">
        <f t="shared" si="67"/>
        <v>#REF!</v>
      </c>
      <c r="O278" s="180" t="e">
        <f t="shared" si="61"/>
        <v>#REF!</v>
      </c>
      <c r="P278" s="180"/>
      <c r="Q278" s="101">
        <f t="shared" si="68"/>
        <v>192</v>
      </c>
      <c r="R278" s="101" t="e">
        <f t="shared" si="62"/>
        <v>#REF!</v>
      </c>
      <c r="S278" s="180" t="e">
        <f t="shared" si="63"/>
        <v>#REF!</v>
      </c>
      <c r="T278" s="180" t="e">
        <f t="shared" si="69"/>
        <v>#REF!</v>
      </c>
      <c r="V278" s="101" t="e">
        <f t="shared" si="70"/>
        <v>#REF!</v>
      </c>
      <c r="W278" s="101" t="e">
        <f t="shared" si="71"/>
        <v>#REF!</v>
      </c>
      <c r="Y278" s="101" t="e">
        <f t="shared" si="72"/>
        <v>#REF!</v>
      </c>
      <c r="Z278" s="180" t="e">
        <f t="shared" si="73"/>
        <v>#REF!</v>
      </c>
      <c r="AA278" s="180" t="e">
        <f t="shared" si="74"/>
        <v>#REF!</v>
      </c>
      <c r="AB278" s="183">
        <f t="shared" si="81"/>
        <v>192</v>
      </c>
      <c r="AC278" s="183" t="e">
        <f t="shared" si="82"/>
        <v>#REF!</v>
      </c>
      <c r="AD278" s="183" t="e">
        <f t="shared" si="83"/>
        <v>#REF!</v>
      </c>
      <c r="AE278" s="182" t="e">
        <f t="shared" si="75"/>
        <v>#REF!</v>
      </c>
      <c r="AF278" s="182" t="e">
        <f t="shared" si="76"/>
        <v>#REF!</v>
      </c>
      <c r="AG278" s="183" t="e">
        <f t="shared" si="77"/>
        <v>#REF!</v>
      </c>
      <c r="AH278" s="21" t="e">
        <f t="shared" si="78"/>
        <v>#REF!</v>
      </c>
      <c r="AI278" s="21" t="e">
        <f t="shared" si="79"/>
        <v>#REF!</v>
      </c>
      <c r="AJ278" s="183" t="e">
        <f t="shared" si="80"/>
        <v>#REF!</v>
      </c>
    </row>
    <row r="279" spans="2:36">
      <c r="B279" s="21" t="e">
        <f>'Rozdělení do hmotností'!#REF!</f>
        <v>#REF!</v>
      </c>
      <c r="C279" s="21" t="e">
        <f>'Rozdělení do hmotností'!#REF!</f>
        <v>#REF!</v>
      </c>
      <c r="D279" s="21" t="e">
        <f>'Rozdělení do hmotností'!#REF!</f>
        <v>#REF!</v>
      </c>
      <c r="E279" s="101" t="e">
        <f>'Rozdělení do hmotností'!#REF!</f>
        <v>#REF!</v>
      </c>
      <c r="F279" s="180" t="e">
        <f>'Rozdělení do hmotností'!#REF!</f>
        <v>#REF!</v>
      </c>
      <c r="G279" s="183" t="e">
        <f>'Rozdělení do hmotností'!#REF!</f>
        <v>#REF!</v>
      </c>
      <c r="I279" s="101" t="e">
        <f t="shared" si="64"/>
        <v>#REF!</v>
      </c>
      <c r="J279" s="101" t="e">
        <f t="shared" si="65"/>
        <v>#REF!</v>
      </c>
      <c r="L279" s="101" t="e">
        <f t="shared" si="66"/>
        <v>#REF!</v>
      </c>
      <c r="N279" s="101" t="e">
        <f t="shared" si="67"/>
        <v>#REF!</v>
      </c>
      <c r="O279" s="180" t="e">
        <f t="shared" ref="O279:O342" si="84">IF(G279="","",(INDEX($M$1:$M$80,N279)))</f>
        <v>#REF!</v>
      </c>
      <c r="P279" s="180"/>
      <c r="Q279" s="101">
        <f t="shared" si="68"/>
        <v>193</v>
      </c>
      <c r="R279" s="101" t="e">
        <f t="shared" ref="R279:R342" si="85">IF(J279=$J$83,$R$83,(((J279*10+L279)*1000+D279)*1000+B279))</f>
        <v>#REF!</v>
      </c>
      <c r="S279" s="180" t="e">
        <f t="shared" ref="S279:S342" si="86">IF(R279=$R$83,"",(F279))</f>
        <v>#REF!</v>
      </c>
      <c r="T279" s="180" t="e">
        <f t="shared" si="69"/>
        <v>#REF!</v>
      </c>
      <c r="V279" s="101" t="e">
        <f t="shared" si="70"/>
        <v>#REF!</v>
      </c>
      <c r="W279" s="101" t="e">
        <f t="shared" si="71"/>
        <v>#REF!</v>
      </c>
      <c r="Y279" s="101" t="e">
        <f t="shared" si="72"/>
        <v>#REF!</v>
      </c>
      <c r="Z279" s="180" t="e">
        <f t="shared" si="73"/>
        <v>#REF!</v>
      </c>
      <c r="AA279" s="180" t="e">
        <f t="shared" si="74"/>
        <v>#REF!</v>
      </c>
      <c r="AB279" s="183">
        <f t="shared" si="81"/>
        <v>193</v>
      </c>
      <c r="AC279" s="183" t="e">
        <f t="shared" si="82"/>
        <v>#REF!</v>
      </c>
      <c r="AD279" s="183" t="e">
        <f t="shared" si="83"/>
        <v>#REF!</v>
      </c>
      <c r="AE279" s="182" t="e">
        <f t="shared" si="75"/>
        <v>#REF!</v>
      </c>
      <c r="AF279" s="182" t="e">
        <f t="shared" si="76"/>
        <v>#REF!</v>
      </c>
      <c r="AG279" s="183" t="e">
        <f t="shared" si="77"/>
        <v>#REF!</v>
      </c>
      <c r="AH279" s="21" t="e">
        <f t="shared" si="78"/>
        <v>#REF!</v>
      </c>
      <c r="AI279" s="21" t="e">
        <f t="shared" si="79"/>
        <v>#REF!</v>
      </c>
      <c r="AJ279" s="183" t="e">
        <f t="shared" si="80"/>
        <v>#REF!</v>
      </c>
    </row>
    <row r="280" spans="2:36">
      <c r="B280" s="21" t="e">
        <f>'Rozdělení do hmotností'!#REF!</f>
        <v>#REF!</v>
      </c>
      <c r="C280" s="21" t="e">
        <f>'Rozdělení do hmotností'!#REF!</f>
        <v>#REF!</v>
      </c>
      <c r="D280" s="21" t="e">
        <f>'Rozdělení do hmotností'!#REF!</f>
        <v>#REF!</v>
      </c>
      <c r="E280" s="101" t="e">
        <f>'Rozdělení do hmotností'!#REF!</f>
        <v>#REF!</v>
      </c>
      <c r="F280" s="180" t="e">
        <f>'Rozdělení do hmotností'!#REF!</f>
        <v>#REF!</v>
      </c>
      <c r="G280" s="183" t="e">
        <f>'Rozdělení do hmotností'!#REF!</f>
        <v>#REF!</v>
      </c>
      <c r="I280" s="101" t="e">
        <f t="shared" ref="I280:I343" si="87">IF(C280="","",(MATCH(C280,$B$10:$B$25,0)))</f>
        <v>#REF!</v>
      </c>
      <c r="J280" s="101" t="e">
        <f t="shared" ref="J280:J343" si="88">IF(F280="",$J$83,(INDEX($E$10:$E$25,I280)))</f>
        <v>#REF!</v>
      </c>
      <c r="L280" s="101" t="e">
        <f t="shared" ref="L280:L343" si="89">IF(E280="","",(MATCH(E280,$B$27:$B$28,0)))</f>
        <v>#REF!</v>
      </c>
      <c r="N280" s="101" t="e">
        <f t="shared" ref="N280:N343" si="90">IF(G280="","",(MATCH(G280,$L$1:$L$80,0)))</f>
        <v>#REF!</v>
      </c>
      <c r="O280" s="180" t="e">
        <f t="shared" si="84"/>
        <v>#REF!</v>
      </c>
      <c r="P280" s="180"/>
      <c r="Q280" s="101">
        <f t="shared" ref="Q280:Q343" si="91">Q279+1</f>
        <v>194</v>
      </c>
      <c r="R280" s="101" t="e">
        <f t="shared" si="85"/>
        <v>#REF!</v>
      </c>
      <c r="S280" s="180" t="e">
        <f t="shared" si="86"/>
        <v>#REF!</v>
      </c>
      <c r="T280" s="180" t="e">
        <f t="shared" ref="T280:T343" si="92">IF(R280=$R$83,"",(O280))</f>
        <v>#REF!</v>
      </c>
      <c r="V280" s="101" t="e">
        <f t="shared" ref="V280:V343" si="93">IF(R280=$R$83,"",(MATCH(W280,$R$87:$R$486,0)))</f>
        <v>#REF!</v>
      </c>
      <c r="W280" s="101" t="e">
        <f t="shared" ref="W280:W343" si="94">IF(R280=$R$83,"",(SMALL($R$87:$R$486,Q280)))</f>
        <v>#REF!</v>
      </c>
      <c r="Y280" s="101" t="e">
        <f t="shared" ref="Y280:Y343" si="95">IF(W280="","",(INDEX($R$87:$R$486,V280,0)))</f>
        <v>#REF!</v>
      </c>
      <c r="Z280" s="180" t="e">
        <f t="shared" ref="Z280:Z343" si="96">IF(W280="","",(INDEX($S$87:$S$486,V280,0)))</f>
        <v>#REF!</v>
      </c>
      <c r="AA280" s="180" t="e">
        <f t="shared" ref="AA280:AA343" si="97">IF(W280="","",(INDEX($T$87:$T$486,V280,0)))</f>
        <v>#REF!</v>
      </c>
      <c r="AB280" s="183">
        <f t="shared" si="81"/>
        <v>194</v>
      </c>
      <c r="AC280" s="183" t="e">
        <f t="shared" si="82"/>
        <v>#REF!</v>
      </c>
      <c r="AD280" s="183" t="e">
        <f t="shared" si="83"/>
        <v>#REF!</v>
      </c>
      <c r="AE280" s="182" t="e">
        <f t="shared" ref="AE280:AE341" si="98">IF(W280="","",(MID(Z280,1,AC280-1)))</f>
        <v>#REF!</v>
      </c>
      <c r="AF280" s="182" t="e">
        <f t="shared" ref="AF280:AF341" si="99">IF(W280="","",(MID(Z280,AC280+1,AD280-AC280)))</f>
        <v>#REF!</v>
      </c>
      <c r="AG280" s="183" t="e">
        <f t="shared" ref="AG280:AG343" si="100">IF(W280="","",(E280))</f>
        <v>#REF!</v>
      </c>
      <c r="AH280" s="21" t="e">
        <f t="shared" ref="AH280:AH343" si="101">IF(W280="","",(C280))</f>
        <v>#REF!</v>
      </c>
      <c r="AI280" s="21" t="e">
        <f t="shared" ref="AI280:AI343" si="102">IF(W280="","",(D280))</f>
        <v>#REF!</v>
      </c>
      <c r="AJ280" s="183" t="e">
        <f t="shared" ref="AJ280:AJ343" si="103">IF(W280="","",(IF((MATCH(AH280,$AH$58:$AH$73,0))&gt;12,1,2)))</f>
        <v>#REF!</v>
      </c>
    </row>
    <row r="281" spans="2:36">
      <c r="B281" s="21" t="e">
        <f>'Rozdělení do hmotností'!#REF!</f>
        <v>#REF!</v>
      </c>
      <c r="C281" s="21" t="e">
        <f>'Rozdělení do hmotností'!#REF!</f>
        <v>#REF!</v>
      </c>
      <c r="D281" s="21" t="e">
        <f>'Rozdělení do hmotností'!#REF!</f>
        <v>#REF!</v>
      </c>
      <c r="E281" s="101" t="e">
        <f>'Rozdělení do hmotností'!#REF!</f>
        <v>#REF!</v>
      </c>
      <c r="F281" s="180" t="e">
        <f>'Rozdělení do hmotností'!#REF!</f>
        <v>#REF!</v>
      </c>
      <c r="G281" s="183" t="e">
        <f>'Rozdělení do hmotností'!#REF!</f>
        <v>#REF!</v>
      </c>
      <c r="I281" s="101" t="e">
        <f t="shared" si="87"/>
        <v>#REF!</v>
      </c>
      <c r="J281" s="101" t="e">
        <f t="shared" si="88"/>
        <v>#REF!</v>
      </c>
      <c r="L281" s="101" t="e">
        <f t="shared" si="89"/>
        <v>#REF!</v>
      </c>
      <c r="N281" s="101" t="e">
        <f t="shared" si="90"/>
        <v>#REF!</v>
      </c>
      <c r="O281" s="180" t="e">
        <f t="shared" si="84"/>
        <v>#REF!</v>
      </c>
      <c r="P281" s="180"/>
      <c r="Q281" s="101">
        <f t="shared" si="91"/>
        <v>195</v>
      </c>
      <c r="R281" s="101" t="e">
        <f t="shared" si="85"/>
        <v>#REF!</v>
      </c>
      <c r="S281" s="180" t="e">
        <f t="shared" si="86"/>
        <v>#REF!</v>
      </c>
      <c r="T281" s="180" t="e">
        <f t="shared" si="92"/>
        <v>#REF!</v>
      </c>
      <c r="V281" s="101" t="e">
        <f t="shared" si="93"/>
        <v>#REF!</v>
      </c>
      <c r="W281" s="101" t="e">
        <f t="shared" si="94"/>
        <v>#REF!</v>
      </c>
      <c r="Y281" s="101" t="e">
        <f t="shared" si="95"/>
        <v>#REF!</v>
      </c>
      <c r="Z281" s="180" t="e">
        <f t="shared" si="96"/>
        <v>#REF!</v>
      </c>
      <c r="AA281" s="180" t="e">
        <f t="shared" si="97"/>
        <v>#REF!</v>
      </c>
      <c r="AB281" s="183">
        <f t="shared" ref="AB281:AB344" si="104">AB280+1</f>
        <v>195</v>
      </c>
      <c r="AC281" s="183" t="e">
        <f t="shared" ref="AC281:AC344" si="105">IF(W281="","",(FIND(" ",Z281,1)))</f>
        <v>#REF!</v>
      </c>
      <c r="AD281" s="183" t="e">
        <f t="shared" ref="AD281:AD344" si="106">IF(W281="","",(LEN(Z281)))</f>
        <v>#REF!</v>
      </c>
      <c r="AE281" s="182" t="e">
        <f t="shared" si="98"/>
        <v>#REF!</v>
      </c>
      <c r="AF281" s="182" t="e">
        <f t="shared" si="99"/>
        <v>#REF!</v>
      </c>
      <c r="AG281" s="183" t="e">
        <f t="shared" si="100"/>
        <v>#REF!</v>
      </c>
      <c r="AH281" s="21" t="e">
        <f t="shared" si="101"/>
        <v>#REF!</v>
      </c>
      <c r="AI281" s="21" t="e">
        <f t="shared" si="102"/>
        <v>#REF!</v>
      </c>
      <c r="AJ281" s="183" t="e">
        <f t="shared" si="103"/>
        <v>#REF!</v>
      </c>
    </row>
    <row r="282" spans="2:36">
      <c r="B282" s="21" t="e">
        <f>'Rozdělení do hmotností'!#REF!</f>
        <v>#REF!</v>
      </c>
      <c r="C282" s="21" t="e">
        <f>'Rozdělení do hmotností'!#REF!</f>
        <v>#REF!</v>
      </c>
      <c r="D282" s="21" t="e">
        <f>'Rozdělení do hmotností'!#REF!</f>
        <v>#REF!</v>
      </c>
      <c r="E282" s="101" t="e">
        <f>'Rozdělení do hmotností'!#REF!</f>
        <v>#REF!</v>
      </c>
      <c r="F282" s="180" t="e">
        <f>'Rozdělení do hmotností'!#REF!</f>
        <v>#REF!</v>
      </c>
      <c r="G282" s="183" t="e">
        <f>'Rozdělení do hmotností'!#REF!</f>
        <v>#REF!</v>
      </c>
      <c r="I282" s="101" t="e">
        <f t="shared" si="87"/>
        <v>#REF!</v>
      </c>
      <c r="J282" s="101" t="e">
        <f t="shared" si="88"/>
        <v>#REF!</v>
      </c>
      <c r="L282" s="101" t="e">
        <f t="shared" si="89"/>
        <v>#REF!</v>
      </c>
      <c r="N282" s="101" t="e">
        <f t="shared" si="90"/>
        <v>#REF!</v>
      </c>
      <c r="O282" s="180" t="e">
        <f t="shared" si="84"/>
        <v>#REF!</v>
      </c>
      <c r="P282" s="180"/>
      <c r="Q282" s="101">
        <f t="shared" si="91"/>
        <v>196</v>
      </c>
      <c r="R282" s="101" t="e">
        <f t="shared" si="85"/>
        <v>#REF!</v>
      </c>
      <c r="S282" s="180" t="e">
        <f t="shared" si="86"/>
        <v>#REF!</v>
      </c>
      <c r="T282" s="180" t="e">
        <f t="shared" si="92"/>
        <v>#REF!</v>
      </c>
      <c r="V282" s="101" t="e">
        <f t="shared" si="93"/>
        <v>#REF!</v>
      </c>
      <c r="W282" s="101" t="e">
        <f t="shared" si="94"/>
        <v>#REF!</v>
      </c>
      <c r="Y282" s="101" t="e">
        <f t="shared" si="95"/>
        <v>#REF!</v>
      </c>
      <c r="Z282" s="180" t="e">
        <f t="shared" si="96"/>
        <v>#REF!</v>
      </c>
      <c r="AA282" s="180" t="e">
        <f t="shared" si="97"/>
        <v>#REF!</v>
      </c>
      <c r="AB282" s="183">
        <f t="shared" si="104"/>
        <v>196</v>
      </c>
      <c r="AC282" s="183" t="e">
        <f t="shared" si="105"/>
        <v>#REF!</v>
      </c>
      <c r="AD282" s="183" t="e">
        <f t="shared" si="106"/>
        <v>#REF!</v>
      </c>
      <c r="AE282" s="182" t="e">
        <f t="shared" si="98"/>
        <v>#REF!</v>
      </c>
      <c r="AF282" s="182" t="e">
        <f t="shared" si="99"/>
        <v>#REF!</v>
      </c>
      <c r="AG282" s="183" t="e">
        <f t="shared" si="100"/>
        <v>#REF!</v>
      </c>
      <c r="AH282" s="21" t="e">
        <f t="shared" si="101"/>
        <v>#REF!</v>
      </c>
      <c r="AI282" s="21" t="e">
        <f t="shared" si="102"/>
        <v>#REF!</v>
      </c>
      <c r="AJ282" s="183" t="e">
        <f t="shared" si="103"/>
        <v>#REF!</v>
      </c>
    </row>
    <row r="283" spans="2:36">
      <c r="B283" s="21" t="e">
        <f>'Rozdělení do hmotností'!#REF!</f>
        <v>#REF!</v>
      </c>
      <c r="C283" s="21" t="e">
        <f>'Rozdělení do hmotností'!#REF!</f>
        <v>#REF!</v>
      </c>
      <c r="D283" s="21" t="e">
        <f>'Rozdělení do hmotností'!#REF!</f>
        <v>#REF!</v>
      </c>
      <c r="E283" s="101" t="e">
        <f>'Rozdělení do hmotností'!#REF!</f>
        <v>#REF!</v>
      </c>
      <c r="F283" s="180" t="e">
        <f>'Rozdělení do hmotností'!#REF!</f>
        <v>#REF!</v>
      </c>
      <c r="G283" s="183" t="e">
        <f>'Rozdělení do hmotností'!#REF!</f>
        <v>#REF!</v>
      </c>
      <c r="I283" s="101" t="e">
        <f t="shared" si="87"/>
        <v>#REF!</v>
      </c>
      <c r="J283" s="101" t="e">
        <f t="shared" si="88"/>
        <v>#REF!</v>
      </c>
      <c r="L283" s="101" t="e">
        <f t="shared" si="89"/>
        <v>#REF!</v>
      </c>
      <c r="N283" s="101" t="e">
        <f t="shared" si="90"/>
        <v>#REF!</v>
      </c>
      <c r="O283" s="180" t="e">
        <f t="shared" si="84"/>
        <v>#REF!</v>
      </c>
      <c r="P283" s="180"/>
      <c r="Q283" s="101">
        <f t="shared" si="91"/>
        <v>197</v>
      </c>
      <c r="R283" s="101" t="e">
        <f t="shared" si="85"/>
        <v>#REF!</v>
      </c>
      <c r="S283" s="180" t="e">
        <f t="shared" si="86"/>
        <v>#REF!</v>
      </c>
      <c r="T283" s="180" t="e">
        <f t="shared" si="92"/>
        <v>#REF!</v>
      </c>
      <c r="V283" s="101" t="e">
        <f t="shared" si="93"/>
        <v>#REF!</v>
      </c>
      <c r="W283" s="101" t="e">
        <f t="shared" si="94"/>
        <v>#REF!</v>
      </c>
      <c r="Y283" s="101" t="e">
        <f t="shared" si="95"/>
        <v>#REF!</v>
      </c>
      <c r="Z283" s="180" t="e">
        <f t="shared" si="96"/>
        <v>#REF!</v>
      </c>
      <c r="AA283" s="180" t="e">
        <f t="shared" si="97"/>
        <v>#REF!</v>
      </c>
      <c r="AB283" s="183">
        <f t="shared" si="104"/>
        <v>197</v>
      </c>
      <c r="AC283" s="183" t="e">
        <f t="shared" si="105"/>
        <v>#REF!</v>
      </c>
      <c r="AD283" s="183" t="e">
        <f t="shared" si="106"/>
        <v>#REF!</v>
      </c>
      <c r="AE283" s="182" t="e">
        <f t="shared" si="98"/>
        <v>#REF!</v>
      </c>
      <c r="AF283" s="182" t="e">
        <f t="shared" si="99"/>
        <v>#REF!</v>
      </c>
      <c r="AG283" s="183" t="e">
        <f t="shared" si="100"/>
        <v>#REF!</v>
      </c>
      <c r="AH283" s="21" t="e">
        <f t="shared" si="101"/>
        <v>#REF!</v>
      </c>
      <c r="AI283" s="21" t="e">
        <f t="shared" si="102"/>
        <v>#REF!</v>
      </c>
      <c r="AJ283" s="183" t="e">
        <f t="shared" si="103"/>
        <v>#REF!</v>
      </c>
    </row>
    <row r="284" spans="2:36">
      <c r="B284" s="21" t="e">
        <f>'Rozdělení do hmotností'!#REF!</f>
        <v>#REF!</v>
      </c>
      <c r="C284" s="21" t="e">
        <f>'Rozdělení do hmotností'!#REF!</f>
        <v>#REF!</v>
      </c>
      <c r="D284" s="21" t="e">
        <f>'Rozdělení do hmotností'!#REF!</f>
        <v>#REF!</v>
      </c>
      <c r="E284" s="101" t="e">
        <f>'Rozdělení do hmotností'!#REF!</f>
        <v>#REF!</v>
      </c>
      <c r="F284" s="180" t="e">
        <f>'Rozdělení do hmotností'!#REF!</f>
        <v>#REF!</v>
      </c>
      <c r="G284" s="183" t="e">
        <f>'Rozdělení do hmotností'!#REF!</f>
        <v>#REF!</v>
      </c>
      <c r="I284" s="101" t="e">
        <f t="shared" si="87"/>
        <v>#REF!</v>
      </c>
      <c r="J284" s="101" t="e">
        <f t="shared" si="88"/>
        <v>#REF!</v>
      </c>
      <c r="L284" s="101" t="e">
        <f t="shared" si="89"/>
        <v>#REF!</v>
      </c>
      <c r="N284" s="101" t="e">
        <f t="shared" si="90"/>
        <v>#REF!</v>
      </c>
      <c r="O284" s="180" t="e">
        <f t="shared" si="84"/>
        <v>#REF!</v>
      </c>
      <c r="P284" s="180"/>
      <c r="Q284" s="101">
        <f t="shared" si="91"/>
        <v>198</v>
      </c>
      <c r="R284" s="101" t="e">
        <f t="shared" si="85"/>
        <v>#REF!</v>
      </c>
      <c r="S284" s="180" t="e">
        <f t="shared" si="86"/>
        <v>#REF!</v>
      </c>
      <c r="T284" s="180" t="e">
        <f t="shared" si="92"/>
        <v>#REF!</v>
      </c>
      <c r="V284" s="101" t="e">
        <f t="shared" si="93"/>
        <v>#REF!</v>
      </c>
      <c r="W284" s="101" t="e">
        <f t="shared" si="94"/>
        <v>#REF!</v>
      </c>
      <c r="Y284" s="101" t="e">
        <f t="shared" si="95"/>
        <v>#REF!</v>
      </c>
      <c r="Z284" s="180" t="e">
        <f t="shared" si="96"/>
        <v>#REF!</v>
      </c>
      <c r="AA284" s="180" t="e">
        <f t="shared" si="97"/>
        <v>#REF!</v>
      </c>
      <c r="AB284" s="183">
        <f t="shared" si="104"/>
        <v>198</v>
      </c>
      <c r="AC284" s="183" t="e">
        <f t="shared" si="105"/>
        <v>#REF!</v>
      </c>
      <c r="AD284" s="183" t="e">
        <f t="shared" si="106"/>
        <v>#REF!</v>
      </c>
      <c r="AE284" s="182" t="e">
        <f t="shared" si="98"/>
        <v>#REF!</v>
      </c>
      <c r="AF284" s="182" t="e">
        <f t="shared" si="99"/>
        <v>#REF!</v>
      </c>
      <c r="AG284" s="183" t="e">
        <f t="shared" si="100"/>
        <v>#REF!</v>
      </c>
      <c r="AH284" s="21" t="e">
        <f t="shared" si="101"/>
        <v>#REF!</v>
      </c>
      <c r="AI284" s="21" t="e">
        <f t="shared" si="102"/>
        <v>#REF!</v>
      </c>
      <c r="AJ284" s="183" t="e">
        <f t="shared" si="103"/>
        <v>#REF!</v>
      </c>
    </row>
    <row r="285" spans="2:36">
      <c r="B285" s="21" t="e">
        <f>'Rozdělení do hmotností'!#REF!</f>
        <v>#REF!</v>
      </c>
      <c r="C285" s="21" t="e">
        <f>'Rozdělení do hmotností'!#REF!</f>
        <v>#REF!</v>
      </c>
      <c r="D285" s="21" t="e">
        <f>'Rozdělení do hmotností'!#REF!</f>
        <v>#REF!</v>
      </c>
      <c r="E285" s="101" t="e">
        <f>'Rozdělení do hmotností'!#REF!</f>
        <v>#REF!</v>
      </c>
      <c r="F285" s="180" t="e">
        <f>'Rozdělení do hmotností'!#REF!</f>
        <v>#REF!</v>
      </c>
      <c r="G285" s="183" t="e">
        <f>'Rozdělení do hmotností'!#REF!</f>
        <v>#REF!</v>
      </c>
      <c r="I285" s="101" t="e">
        <f t="shared" si="87"/>
        <v>#REF!</v>
      </c>
      <c r="J285" s="101" t="e">
        <f t="shared" si="88"/>
        <v>#REF!</v>
      </c>
      <c r="L285" s="101" t="e">
        <f t="shared" si="89"/>
        <v>#REF!</v>
      </c>
      <c r="N285" s="101" t="e">
        <f t="shared" si="90"/>
        <v>#REF!</v>
      </c>
      <c r="O285" s="180" t="e">
        <f t="shared" si="84"/>
        <v>#REF!</v>
      </c>
      <c r="P285" s="180"/>
      <c r="Q285" s="101">
        <f t="shared" si="91"/>
        <v>199</v>
      </c>
      <c r="R285" s="101" t="e">
        <f t="shared" si="85"/>
        <v>#REF!</v>
      </c>
      <c r="S285" s="180" t="e">
        <f t="shared" si="86"/>
        <v>#REF!</v>
      </c>
      <c r="T285" s="180" t="e">
        <f t="shared" si="92"/>
        <v>#REF!</v>
      </c>
      <c r="V285" s="101" t="e">
        <f t="shared" si="93"/>
        <v>#REF!</v>
      </c>
      <c r="W285" s="101" t="e">
        <f t="shared" si="94"/>
        <v>#REF!</v>
      </c>
      <c r="Y285" s="101" t="e">
        <f t="shared" si="95"/>
        <v>#REF!</v>
      </c>
      <c r="Z285" s="180" t="e">
        <f t="shared" si="96"/>
        <v>#REF!</v>
      </c>
      <c r="AA285" s="180" t="e">
        <f t="shared" si="97"/>
        <v>#REF!</v>
      </c>
      <c r="AB285" s="183">
        <f t="shared" si="104"/>
        <v>199</v>
      </c>
      <c r="AC285" s="183" t="e">
        <f t="shared" si="105"/>
        <v>#REF!</v>
      </c>
      <c r="AD285" s="183" t="e">
        <f t="shared" si="106"/>
        <v>#REF!</v>
      </c>
      <c r="AE285" s="182" t="e">
        <f t="shared" si="98"/>
        <v>#REF!</v>
      </c>
      <c r="AF285" s="182" t="e">
        <f t="shared" si="99"/>
        <v>#REF!</v>
      </c>
      <c r="AG285" s="183" t="e">
        <f t="shared" si="100"/>
        <v>#REF!</v>
      </c>
      <c r="AH285" s="21" t="e">
        <f t="shared" si="101"/>
        <v>#REF!</v>
      </c>
      <c r="AI285" s="21" t="e">
        <f t="shared" si="102"/>
        <v>#REF!</v>
      </c>
      <c r="AJ285" s="183" t="e">
        <f t="shared" si="103"/>
        <v>#REF!</v>
      </c>
    </row>
    <row r="286" spans="2:36">
      <c r="B286" s="21" t="e">
        <f>'Rozdělení do hmotností'!#REF!</f>
        <v>#REF!</v>
      </c>
      <c r="C286" s="21" t="e">
        <f>'Rozdělení do hmotností'!#REF!</f>
        <v>#REF!</v>
      </c>
      <c r="D286" s="21" t="e">
        <f>'Rozdělení do hmotností'!#REF!</f>
        <v>#REF!</v>
      </c>
      <c r="E286" s="101" t="e">
        <f>'Rozdělení do hmotností'!#REF!</f>
        <v>#REF!</v>
      </c>
      <c r="F286" s="180" t="e">
        <f>'Rozdělení do hmotností'!#REF!</f>
        <v>#REF!</v>
      </c>
      <c r="G286" s="183" t="e">
        <f>'Rozdělení do hmotností'!#REF!</f>
        <v>#REF!</v>
      </c>
      <c r="I286" s="101" t="e">
        <f t="shared" si="87"/>
        <v>#REF!</v>
      </c>
      <c r="J286" s="101" t="e">
        <f t="shared" si="88"/>
        <v>#REF!</v>
      </c>
      <c r="L286" s="101" t="e">
        <f t="shared" si="89"/>
        <v>#REF!</v>
      </c>
      <c r="N286" s="101" t="e">
        <f t="shared" si="90"/>
        <v>#REF!</v>
      </c>
      <c r="O286" s="180" t="e">
        <f t="shared" si="84"/>
        <v>#REF!</v>
      </c>
      <c r="P286" s="180"/>
      <c r="Q286" s="101">
        <f t="shared" si="91"/>
        <v>200</v>
      </c>
      <c r="R286" s="101" t="e">
        <f t="shared" si="85"/>
        <v>#REF!</v>
      </c>
      <c r="S286" s="180" t="e">
        <f t="shared" si="86"/>
        <v>#REF!</v>
      </c>
      <c r="T286" s="180" t="e">
        <f t="shared" si="92"/>
        <v>#REF!</v>
      </c>
      <c r="V286" s="101" t="e">
        <f t="shared" si="93"/>
        <v>#REF!</v>
      </c>
      <c r="W286" s="101" t="e">
        <f t="shared" si="94"/>
        <v>#REF!</v>
      </c>
      <c r="Y286" s="101" t="e">
        <f t="shared" si="95"/>
        <v>#REF!</v>
      </c>
      <c r="Z286" s="180" t="e">
        <f t="shared" si="96"/>
        <v>#REF!</v>
      </c>
      <c r="AA286" s="180" t="e">
        <f t="shared" si="97"/>
        <v>#REF!</v>
      </c>
      <c r="AB286" s="183">
        <f t="shared" si="104"/>
        <v>200</v>
      </c>
      <c r="AC286" s="183" t="e">
        <f t="shared" si="105"/>
        <v>#REF!</v>
      </c>
      <c r="AD286" s="183" t="e">
        <f t="shared" si="106"/>
        <v>#REF!</v>
      </c>
      <c r="AE286" s="182" t="e">
        <f t="shared" si="98"/>
        <v>#REF!</v>
      </c>
      <c r="AF286" s="182" t="e">
        <f t="shared" si="99"/>
        <v>#REF!</v>
      </c>
      <c r="AG286" s="183" t="e">
        <f t="shared" si="100"/>
        <v>#REF!</v>
      </c>
      <c r="AH286" s="21" t="e">
        <f t="shared" si="101"/>
        <v>#REF!</v>
      </c>
      <c r="AI286" s="21" t="e">
        <f t="shared" si="102"/>
        <v>#REF!</v>
      </c>
      <c r="AJ286" s="183" t="e">
        <f t="shared" si="103"/>
        <v>#REF!</v>
      </c>
    </row>
    <row r="287" spans="2:36">
      <c r="B287" s="21" t="e">
        <f>'Rozdělení do hmotností'!#REF!</f>
        <v>#REF!</v>
      </c>
      <c r="C287" s="21" t="e">
        <f>'Rozdělení do hmotností'!#REF!</f>
        <v>#REF!</v>
      </c>
      <c r="D287" s="21" t="e">
        <f>'Rozdělení do hmotností'!#REF!</f>
        <v>#REF!</v>
      </c>
      <c r="E287" s="101" t="e">
        <f>'Rozdělení do hmotností'!#REF!</f>
        <v>#REF!</v>
      </c>
      <c r="F287" s="180" t="e">
        <f>'Rozdělení do hmotností'!#REF!</f>
        <v>#REF!</v>
      </c>
      <c r="G287" s="183" t="e">
        <f>'Rozdělení do hmotností'!#REF!</f>
        <v>#REF!</v>
      </c>
      <c r="I287" s="101" t="e">
        <f t="shared" si="87"/>
        <v>#REF!</v>
      </c>
      <c r="J287" s="101" t="e">
        <f t="shared" si="88"/>
        <v>#REF!</v>
      </c>
      <c r="L287" s="101" t="e">
        <f t="shared" si="89"/>
        <v>#REF!</v>
      </c>
      <c r="N287" s="101" t="e">
        <f t="shared" si="90"/>
        <v>#REF!</v>
      </c>
      <c r="O287" s="180" t="e">
        <f t="shared" si="84"/>
        <v>#REF!</v>
      </c>
      <c r="P287" s="180"/>
      <c r="Q287" s="101">
        <f t="shared" si="91"/>
        <v>201</v>
      </c>
      <c r="R287" s="101" t="e">
        <f t="shared" si="85"/>
        <v>#REF!</v>
      </c>
      <c r="S287" s="180" t="e">
        <f t="shared" si="86"/>
        <v>#REF!</v>
      </c>
      <c r="T287" s="180" t="e">
        <f t="shared" si="92"/>
        <v>#REF!</v>
      </c>
      <c r="V287" s="101" t="e">
        <f t="shared" si="93"/>
        <v>#REF!</v>
      </c>
      <c r="W287" s="101" t="e">
        <f t="shared" si="94"/>
        <v>#REF!</v>
      </c>
      <c r="Y287" s="101" t="e">
        <f t="shared" si="95"/>
        <v>#REF!</v>
      </c>
      <c r="Z287" s="180" t="e">
        <f t="shared" si="96"/>
        <v>#REF!</v>
      </c>
      <c r="AA287" s="180" t="e">
        <f t="shared" si="97"/>
        <v>#REF!</v>
      </c>
      <c r="AB287" s="183">
        <f t="shared" si="104"/>
        <v>201</v>
      </c>
      <c r="AC287" s="183" t="e">
        <f t="shared" si="105"/>
        <v>#REF!</v>
      </c>
      <c r="AD287" s="183" t="e">
        <f t="shared" si="106"/>
        <v>#REF!</v>
      </c>
      <c r="AE287" s="182" t="e">
        <f t="shared" si="98"/>
        <v>#REF!</v>
      </c>
      <c r="AF287" s="182" t="e">
        <f t="shared" si="99"/>
        <v>#REF!</v>
      </c>
      <c r="AG287" s="183" t="e">
        <f t="shared" si="100"/>
        <v>#REF!</v>
      </c>
      <c r="AH287" s="21" t="e">
        <f t="shared" si="101"/>
        <v>#REF!</v>
      </c>
      <c r="AI287" s="21" t="e">
        <f t="shared" si="102"/>
        <v>#REF!</v>
      </c>
      <c r="AJ287" s="183" t="e">
        <f t="shared" si="103"/>
        <v>#REF!</v>
      </c>
    </row>
    <row r="288" spans="2:36">
      <c r="B288" s="21" t="e">
        <f>'Rozdělení do hmotností'!#REF!</f>
        <v>#REF!</v>
      </c>
      <c r="C288" s="21" t="e">
        <f>'Rozdělení do hmotností'!#REF!</f>
        <v>#REF!</v>
      </c>
      <c r="D288" s="21" t="e">
        <f>'Rozdělení do hmotností'!#REF!</f>
        <v>#REF!</v>
      </c>
      <c r="E288" s="101" t="e">
        <f>'Rozdělení do hmotností'!#REF!</f>
        <v>#REF!</v>
      </c>
      <c r="F288" s="180" t="e">
        <f>'Rozdělení do hmotností'!#REF!</f>
        <v>#REF!</v>
      </c>
      <c r="G288" s="183" t="e">
        <f>'Rozdělení do hmotností'!#REF!</f>
        <v>#REF!</v>
      </c>
      <c r="I288" s="101" t="e">
        <f t="shared" si="87"/>
        <v>#REF!</v>
      </c>
      <c r="J288" s="101" t="e">
        <f t="shared" si="88"/>
        <v>#REF!</v>
      </c>
      <c r="L288" s="101" t="e">
        <f t="shared" si="89"/>
        <v>#REF!</v>
      </c>
      <c r="N288" s="101" t="e">
        <f t="shared" si="90"/>
        <v>#REF!</v>
      </c>
      <c r="O288" s="180" t="e">
        <f t="shared" si="84"/>
        <v>#REF!</v>
      </c>
      <c r="P288" s="180"/>
      <c r="Q288" s="101">
        <f t="shared" si="91"/>
        <v>202</v>
      </c>
      <c r="R288" s="101" t="e">
        <f t="shared" si="85"/>
        <v>#REF!</v>
      </c>
      <c r="S288" s="180" t="e">
        <f t="shared" si="86"/>
        <v>#REF!</v>
      </c>
      <c r="T288" s="180" t="e">
        <f t="shared" si="92"/>
        <v>#REF!</v>
      </c>
      <c r="V288" s="101" t="e">
        <f t="shared" si="93"/>
        <v>#REF!</v>
      </c>
      <c r="W288" s="101" t="e">
        <f t="shared" si="94"/>
        <v>#REF!</v>
      </c>
      <c r="Y288" s="101" t="e">
        <f t="shared" si="95"/>
        <v>#REF!</v>
      </c>
      <c r="Z288" s="180" t="e">
        <f t="shared" si="96"/>
        <v>#REF!</v>
      </c>
      <c r="AA288" s="180" t="e">
        <f t="shared" si="97"/>
        <v>#REF!</v>
      </c>
      <c r="AB288" s="183">
        <f t="shared" si="104"/>
        <v>202</v>
      </c>
      <c r="AC288" s="183" t="e">
        <f t="shared" si="105"/>
        <v>#REF!</v>
      </c>
      <c r="AD288" s="183" t="e">
        <f t="shared" si="106"/>
        <v>#REF!</v>
      </c>
      <c r="AE288" s="182" t="e">
        <f t="shared" si="98"/>
        <v>#REF!</v>
      </c>
      <c r="AF288" s="182" t="e">
        <f t="shared" si="99"/>
        <v>#REF!</v>
      </c>
      <c r="AG288" s="183" t="e">
        <f t="shared" si="100"/>
        <v>#REF!</v>
      </c>
      <c r="AH288" s="21" t="e">
        <f t="shared" si="101"/>
        <v>#REF!</v>
      </c>
      <c r="AI288" s="21" t="e">
        <f t="shared" si="102"/>
        <v>#REF!</v>
      </c>
      <c r="AJ288" s="183" t="e">
        <f t="shared" si="103"/>
        <v>#REF!</v>
      </c>
    </row>
    <row r="289" spans="2:36">
      <c r="B289" s="21" t="e">
        <f>'Rozdělení do hmotností'!#REF!</f>
        <v>#REF!</v>
      </c>
      <c r="C289" s="21" t="e">
        <f>'Rozdělení do hmotností'!#REF!</f>
        <v>#REF!</v>
      </c>
      <c r="D289" s="21" t="e">
        <f>'Rozdělení do hmotností'!#REF!</f>
        <v>#REF!</v>
      </c>
      <c r="E289" s="101" t="e">
        <f>'Rozdělení do hmotností'!#REF!</f>
        <v>#REF!</v>
      </c>
      <c r="F289" s="180" t="e">
        <f>'Rozdělení do hmotností'!#REF!</f>
        <v>#REF!</v>
      </c>
      <c r="G289" s="183" t="e">
        <f>'Rozdělení do hmotností'!#REF!</f>
        <v>#REF!</v>
      </c>
      <c r="I289" s="101" t="e">
        <f t="shared" si="87"/>
        <v>#REF!</v>
      </c>
      <c r="J289" s="101" t="e">
        <f t="shared" si="88"/>
        <v>#REF!</v>
      </c>
      <c r="L289" s="101" t="e">
        <f t="shared" si="89"/>
        <v>#REF!</v>
      </c>
      <c r="N289" s="101" t="e">
        <f t="shared" si="90"/>
        <v>#REF!</v>
      </c>
      <c r="O289" s="180" t="e">
        <f t="shared" si="84"/>
        <v>#REF!</v>
      </c>
      <c r="P289" s="180"/>
      <c r="Q289" s="101">
        <f t="shared" si="91"/>
        <v>203</v>
      </c>
      <c r="R289" s="101" t="e">
        <f t="shared" si="85"/>
        <v>#REF!</v>
      </c>
      <c r="S289" s="180" t="e">
        <f t="shared" si="86"/>
        <v>#REF!</v>
      </c>
      <c r="T289" s="180" t="e">
        <f t="shared" si="92"/>
        <v>#REF!</v>
      </c>
      <c r="V289" s="101" t="e">
        <f t="shared" si="93"/>
        <v>#REF!</v>
      </c>
      <c r="W289" s="101" t="e">
        <f t="shared" si="94"/>
        <v>#REF!</v>
      </c>
      <c r="Y289" s="101" t="e">
        <f t="shared" si="95"/>
        <v>#REF!</v>
      </c>
      <c r="Z289" s="180" t="e">
        <f t="shared" si="96"/>
        <v>#REF!</v>
      </c>
      <c r="AA289" s="180" t="e">
        <f t="shared" si="97"/>
        <v>#REF!</v>
      </c>
      <c r="AB289" s="183">
        <f t="shared" si="104"/>
        <v>203</v>
      </c>
      <c r="AC289" s="183" t="e">
        <f t="shared" si="105"/>
        <v>#REF!</v>
      </c>
      <c r="AD289" s="183" t="e">
        <f t="shared" si="106"/>
        <v>#REF!</v>
      </c>
      <c r="AE289" s="182" t="e">
        <f t="shared" si="98"/>
        <v>#REF!</v>
      </c>
      <c r="AF289" s="182" t="e">
        <f t="shared" si="99"/>
        <v>#REF!</v>
      </c>
      <c r="AG289" s="183" t="e">
        <f t="shared" si="100"/>
        <v>#REF!</v>
      </c>
      <c r="AH289" s="21" t="e">
        <f t="shared" si="101"/>
        <v>#REF!</v>
      </c>
      <c r="AI289" s="21" t="e">
        <f t="shared" si="102"/>
        <v>#REF!</v>
      </c>
      <c r="AJ289" s="183" t="e">
        <f t="shared" si="103"/>
        <v>#REF!</v>
      </c>
    </row>
    <row r="290" spans="2:36">
      <c r="B290" s="21" t="e">
        <f>'Rozdělení do hmotností'!#REF!</f>
        <v>#REF!</v>
      </c>
      <c r="C290" s="21" t="e">
        <f>'Rozdělení do hmotností'!#REF!</f>
        <v>#REF!</v>
      </c>
      <c r="D290" s="21" t="e">
        <f>'Rozdělení do hmotností'!#REF!</f>
        <v>#REF!</v>
      </c>
      <c r="E290" s="101" t="e">
        <f>'Rozdělení do hmotností'!#REF!</f>
        <v>#REF!</v>
      </c>
      <c r="F290" s="180" t="e">
        <f>'Rozdělení do hmotností'!#REF!</f>
        <v>#REF!</v>
      </c>
      <c r="G290" s="183" t="e">
        <f>'Rozdělení do hmotností'!#REF!</f>
        <v>#REF!</v>
      </c>
      <c r="I290" s="101" t="e">
        <f t="shared" si="87"/>
        <v>#REF!</v>
      </c>
      <c r="J290" s="101" t="e">
        <f t="shared" si="88"/>
        <v>#REF!</v>
      </c>
      <c r="L290" s="101" t="e">
        <f t="shared" si="89"/>
        <v>#REF!</v>
      </c>
      <c r="N290" s="101" t="e">
        <f t="shared" si="90"/>
        <v>#REF!</v>
      </c>
      <c r="O290" s="180" t="e">
        <f t="shared" si="84"/>
        <v>#REF!</v>
      </c>
      <c r="P290" s="180"/>
      <c r="Q290" s="101">
        <f t="shared" si="91"/>
        <v>204</v>
      </c>
      <c r="R290" s="101" t="e">
        <f t="shared" si="85"/>
        <v>#REF!</v>
      </c>
      <c r="S290" s="180" t="e">
        <f t="shared" si="86"/>
        <v>#REF!</v>
      </c>
      <c r="T290" s="180" t="e">
        <f t="shared" si="92"/>
        <v>#REF!</v>
      </c>
      <c r="V290" s="101" t="e">
        <f t="shared" si="93"/>
        <v>#REF!</v>
      </c>
      <c r="W290" s="101" t="e">
        <f t="shared" si="94"/>
        <v>#REF!</v>
      </c>
      <c r="Y290" s="101" t="e">
        <f t="shared" si="95"/>
        <v>#REF!</v>
      </c>
      <c r="Z290" s="180" t="e">
        <f t="shared" si="96"/>
        <v>#REF!</v>
      </c>
      <c r="AA290" s="180" t="e">
        <f t="shared" si="97"/>
        <v>#REF!</v>
      </c>
      <c r="AB290" s="183">
        <f t="shared" si="104"/>
        <v>204</v>
      </c>
      <c r="AC290" s="183" t="e">
        <f t="shared" si="105"/>
        <v>#REF!</v>
      </c>
      <c r="AD290" s="183" t="e">
        <f t="shared" si="106"/>
        <v>#REF!</v>
      </c>
      <c r="AE290" s="182" t="e">
        <f t="shared" si="98"/>
        <v>#REF!</v>
      </c>
      <c r="AF290" s="182" t="e">
        <f t="shared" si="99"/>
        <v>#REF!</v>
      </c>
      <c r="AG290" s="183" t="e">
        <f t="shared" si="100"/>
        <v>#REF!</v>
      </c>
      <c r="AH290" s="21" t="e">
        <f t="shared" si="101"/>
        <v>#REF!</v>
      </c>
      <c r="AI290" s="21" t="e">
        <f t="shared" si="102"/>
        <v>#REF!</v>
      </c>
      <c r="AJ290" s="183" t="e">
        <f t="shared" si="103"/>
        <v>#REF!</v>
      </c>
    </row>
    <row r="291" spans="2:36">
      <c r="B291" s="21" t="e">
        <f>'Rozdělení do hmotností'!#REF!</f>
        <v>#REF!</v>
      </c>
      <c r="C291" s="21" t="e">
        <f>'Rozdělení do hmotností'!#REF!</f>
        <v>#REF!</v>
      </c>
      <c r="D291" s="21" t="e">
        <f>'Rozdělení do hmotností'!#REF!</f>
        <v>#REF!</v>
      </c>
      <c r="E291" s="101" t="e">
        <f>'Rozdělení do hmotností'!#REF!</f>
        <v>#REF!</v>
      </c>
      <c r="F291" s="180" t="e">
        <f>'Rozdělení do hmotností'!#REF!</f>
        <v>#REF!</v>
      </c>
      <c r="G291" s="183" t="e">
        <f>'Rozdělení do hmotností'!#REF!</f>
        <v>#REF!</v>
      </c>
      <c r="I291" s="101" t="e">
        <f t="shared" si="87"/>
        <v>#REF!</v>
      </c>
      <c r="J291" s="101" t="e">
        <f t="shared" si="88"/>
        <v>#REF!</v>
      </c>
      <c r="L291" s="101" t="e">
        <f t="shared" si="89"/>
        <v>#REF!</v>
      </c>
      <c r="N291" s="101" t="e">
        <f t="shared" si="90"/>
        <v>#REF!</v>
      </c>
      <c r="O291" s="180" t="e">
        <f t="shared" si="84"/>
        <v>#REF!</v>
      </c>
      <c r="P291" s="180"/>
      <c r="Q291" s="101">
        <f t="shared" si="91"/>
        <v>205</v>
      </c>
      <c r="R291" s="101" t="e">
        <f t="shared" si="85"/>
        <v>#REF!</v>
      </c>
      <c r="S291" s="180" t="e">
        <f t="shared" si="86"/>
        <v>#REF!</v>
      </c>
      <c r="T291" s="180" t="e">
        <f t="shared" si="92"/>
        <v>#REF!</v>
      </c>
      <c r="V291" s="101" t="e">
        <f t="shared" si="93"/>
        <v>#REF!</v>
      </c>
      <c r="W291" s="101" t="e">
        <f t="shared" si="94"/>
        <v>#REF!</v>
      </c>
      <c r="Y291" s="101" t="e">
        <f t="shared" si="95"/>
        <v>#REF!</v>
      </c>
      <c r="Z291" s="180" t="e">
        <f t="shared" si="96"/>
        <v>#REF!</v>
      </c>
      <c r="AA291" s="180" t="e">
        <f t="shared" si="97"/>
        <v>#REF!</v>
      </c>
      <c r="AB291" s="183">
        <f t="shared" si="104"/>
        <v>205</v>
      </c>
      <c r="AC291" s="183" t="e">
        <f t="shared" si="105"/>
        <v>#REF!</v>
      </c>
      <c r="AD291" s="183" t="e">
        <f t="shared" si="106"/>
        <v>#REF!</v>
      </c>
      <c r="AE291" s="182" t="e">
        <f t="shared" si="98"/>
        <v>#REF!</v>
      </c>
      <c r="AF291" s="182" t="e">
        <f t="shared" si="99"/>
        <v>#REF!</v>
      </c>
      <c r="AG291" s="183" t="e">
        <f t="shared" si="100"/>
        <v>#REF!</v>
      </c>
      <c r="AH291" s="21" t="e">
        <f t="shared" si="101"/>
        <v>#REF!</v>
      </c>
      <c r="AI291" s="21" t="e">
        <f t="shared" si="102"/>
        <v>#REF!</v>
      </c>
      <c r="AJ291" s="183" t="e">
        <f t="shared" si="103"/>
        <v>#REF!</v>
      </c>
    </row>
    <row r="292" spans="2:36">
      <c r="B292" s="21" t="e">
        <f>'Rozdělení do hmotností'!#REF!</f>
        <v>#REF!</v>
      </c>
      <c r="C292" s="21" t="e">
        <f>'Rozdělení do hmotností'!#REF!</f>
        <v>#REF!</v>
      </c>
      <c r="D292" s="21" t="e">
        <f>'Rozdělení do hmotností'!#REF!</f>
        <v>#REF!</v>
      </c>
      <c r="E292" s="101" t="e">
        <f>'Rozdělení do hmotností'!#REF!</f>
        <v>#REF!</v>
      </c>
      <c r="F292" s="180" t="e">
        <f>'Rozdělení do hmotností'!#REF!</f>
        <v>#REF!</v>
      </c>
      <c r="G292" s="183" t="e">
        <f>'Rozdělení do hmotností'!#REF!</f>
        <v>#REF!</v>
      </c>
      <c r="I292" s="101" t="e">
        <f t="shared" si="87"/>
        <v>#REF!</v>
      </c>
      <c r="J292" s="101" t="e">
        <f t="shared" si="88"/>
        <v>#REF!</v>
      </c>
      <c r="L292" s="101" t="e">
        <f t="shared" si="89"/>
        <v>#REF!</v>
      </c>
      <c r="N292" s="101" t="e">
        <f t="shared" si="90"/>
        <v>#REF!</v>
      </c>
      <c r="O292" s="180" t="e">
        <f t="shared" si="84"/>
        <v>#REF!</v>
      </c>
      <c r="P292" s="180"/>
      <c r="Q292" s="101">
        <f t="shared" si="91"/>
        <v>206</v>
      </c>
      <c r="R292" s="101" t="e">
        <f t="shared" si="85"/>
        <v>#REF!</v>
      </c>
      <c r="S292" s="180" t="e">
        <f t="shared" si="86"/>
        <v>#REF!</v>
      </c>
      <c r="T292" s="180" t="e">
        <f t="shared" si="92"/>
        <v>#REF!</v>
      </c>
      <c r="V292" s="101" t="e">
        <f t="shared" si="93"/>
        <v>#REF!</v>
      </c>
      <c r="W292" s="101" t="e">
        <f t="shared" si="94"/>
        <v>#REF!</v>
      </c>
      <c r="Y292" s="101" t="e">
        <f t="shared" si="95"/>
        <v>#REF!</v>
      </c>
      <c r="Z292" s="180" t="e">
        <f t="shared" si="96"/>
        <v>#REF!</v>
      </c>
      <c r="AA292" s="180" t="e">
        <f t="shared" si="97"/>
        <v>#REF!</v>
      </c>
      <c r="AB292" s="183">
        <f t="shared" si="104"/>
        <v>206</v>
      </c>
      <c r="AC292" s="183" t="e">
        <f t="shared" si="105"/>
        <v>#REF!</v>
      </c>
      <c r="AD292" s="183" t="e">
        <f t="shared" si="106"/>
        <v>#REF!</v>
      </c>
      <c r="AE292" s="182" t="e">
        <f t="shared" si="98"/>
        <v>#REF!</v>
      </c>
      <c r="AF292" s="182" t="e">
        <f t="shared" si="99"/>
        <v>#REF!</v>
      </c>
      <c r="AG292" s="183" t="e">
        <f t="shared" si="100"/>
        <v>#REF!</v>
      </c>
      <c r="AH292" s="21" t="e">
        <f t="shared" si="101"/>
        <v>#REF!</v>
      </c>
      <c r="AI292" s="21" t="e">
        <f t="shared" si="102"/>
        <v>#REF!</v>
      </c>
      <c r="AJ292" s="183" t="e">
        <f t="shared" si="103"/>
        <v>#REF!</v>
      </c>
    </row>
    <row r="293" spans="2:36">
      <c r="B293" s="21" t="e">
        <f>'Rozdělení do hmotností'!#REF!</f>
        <v>#REF!</v>
      </c>
      <c r="C293" s="21" t="e">
        <f>'Rozdělení do hmotností'!#REF!</f>
        <v>#REF!</v>
      </c>
      <c r="D293" s="21" t="e">
        <f>'Rozdělení do hmotností'!#REF!</f>
        <v>#REF!</v>
      </c>
      <c r="E293" s="101" t="e">
        <f>'Rozdělení do hmotností'!#REF!</f>
        <v>#REF!</v>
      </c>
      <c r="F293" s="180" t="e">
        <f>'Rozdělení do hmotností'!#REF!</f>
        <v>#REF!</v>
      </c>
      <c r="G293" s="183" t="e">
        <f>'Rozdělení do hmotností'!#REF!</f>
        <v>#REF!</v>
      </c>
      <c r="I293" s="101" t="e">
        <f t="shared" si="87"/>
        <v>#REF!</v>
      </c>
      <c r="J293" s="101" t="e">
        <f t="shared" si="88"/>
        <v>#REF!</v>
      </c>
      <c r="L293" s="101" t="e">
        <f t="shared" si="89"/>
        <v>#REF!</v>
      </c>
      <c r="N293" s="101" t="e">
        <f t="shared" si="90"/>
        <v>#REF!</v>
      </c>
      <c r="O293" s="180" t="e">
        <f t="shared" si="84"/>
        <v>#REF!</v>
      </c>
      <c r="P293" s="180"/>
      <c r="Q293" s="101">
        <f t="shared" si="91"/>
        <v>207</v>
      </c>
      <c r="R293" s="101" t="e">
        <f t="shared" si="85"/>
        <v>#REF!</v>
      </c>
      <c r="S293" s="180" t="e">
        <f t="shared" si="86"/>
        <v>#REF!</v>
      </c>
      <c r="T293" s="180" t="e">
        <f t="shared" si="92"/>
        <v>#REF!</v>
      </c>
      <c r="V293" s="101" t="e">
        <f t="shared" si="93"/>
        <v>#REF!</v>
      </c>
      <c r="W293" s="101" t="e">
        <f t="shared" si="94"/>
        <v>#REF!</v>
      </c>
      <c r="Y293" s="101" t="e">
        <f t="shared" si="95"/>
        <v>#REF!</v>
      </c>
      <c r="Z293" s="180" t="e">
        <f t="shared" si="96"/>
        <v>#REF!</v>
      </c>
      <c r="AA293" s="180" t="e">
        <f t="shared" si="97"/>
        <v>#REF!</v>
      </c>
      <c r="AB293" s="183">
        <f t="shared" si="104"/>
        <v>207</v>
      </c>
      <c r="AC293" s="183" t="e">
        <f t="shared" si="105"/>
        <v>#REF!</v>
      </c>
      <c r="AD293" s="183" t="e">
        <f t="shared" si="106"/>
        <v>#REF!</v>
      </c>
      <c r="AE293" s="182" t="e">
        <f t="shared" si="98"/>
        <v>#REF!</v>
      </c>
      <c r="AF293" s="182" t="e">
        <f t="shared" si="99"/>
        <v>#REF!</v>
      </c>
      <c r="AG293" s="183" t="e">
        <f t="shared" si="100"/>
        <v>#REF!</v>
      </c>
      <c r="AH293" s="21" t="e">
        <f t="shared" si="101"/>
        <v>#REF!</v>
      </c>
      <c r="AI293" s="21" t="e">
        <f t="shared" si="102"/>
        <v>#REF!</v>
      </c>
      <c r="AJ293" s="183" t="e">
        <f t="shared" si="103"/>
        <v>#REF!</v>
      </c>
    </row>
    <row r="294" spans="2:36">
      <c r="B294" s="21" t="e">
        <f>'Rozdělení do hmotností'!#REF!</f>
        <v>#REF!</v>
      </c>
      <c r="C294" s="21" t="e">
        <f>'Rozdělení do hmotností'!#REF!</f>
        <v>#REF!</v>
      </c>
      <c r="D294" s="21" t="e">
        <f>'Rozdělení do hmotností'!#REF!</f>
        <v>#REF!</v>
      </c>
      <c r="E294" s="101" t="e">
        <f>'Rozdělení do hmotností'!#REF!</f>
        <v>#REF!</v>
      </c>
      <c r="F294" s="180" t="e">
        <f>'Rozdělení do hmotností'!#REF!</f>
        <v>#REF!</v>
      </c>
      <c r="G294" s="183" t="e">
        <f>'Rozdělení do hmotností'!#REF!</f>
        <v>#REF!</v>
      </c>
      <c r="I294" s="101" t="e">
        <f t="shared" si="87"/>
        <v>#REF!</v>
      </c>
      <c r="J294" s="101" t="e">
        <f t="shared" si="88"/>
        <v>#REF!</v>
      </c>
      <c r="L294" s="101" t="e">
        <f t="shared" si="89"/>
        <v>#REF!</v>
      </c>
      <c r="N294" s="101" t="e">
        <f t="shared" si="90"/>
        <v>#REF!</v>
      </c>
      <c r="O294" s="180" t="e">
        <f t="shared" si="84"/>
        <v>#REF!</v>
      </c>
      <c r="P294" s="180"/>
      <c r="Q294" s="101">
        <f t="shared" si="91"/>
        <v>208</v>
      </c>
      <c r="R294" s="101" t="e">
        <f t="shared" si="85"/>
        <v>#REF!</v>
      </c>
      <c r="S294" s="180" t="e">
        <f t="shared" si="86"/>
        <v>#REF!</v>
      </c>
      <c r="T294" s="180" t="e">
        <f t="shared" si="92"/>
        <v>#REF!</v>
      </c>
      <c r="V294" s="101" t="e">
        <f t="shared" si="93"/>
        <v>#REF!</v>
      </c>
      <c r="W294" s="101" t="e">
        <f t="shared" si="94"/>
        <v>#REF!</v>
      </c>
      <c r="Y294" s="101" t="e">
        <f t="shared" si="95"/>
        <v>#REF!</v>
      </c>
      <c r="Z294" s="180" t="e">
        <f t="shared" si="96"/>
        <v>#REF!</v>
      </c>
      <c r="AA294" s="180" t="e">
        <f t="shared" si="97"/>
        <v>#REF!</v>
      </c>
      <c r="AB294" s="183">
        <f t="shared" si="104"/>
        <v>208</v>
      </c>
      <c r="AC294" s="183" t="e">
        <f t="shared" si="105"/>
        <v>#REF!</v>
      </c>
      <c r="AD294" s="183" t="e">
        <f t="shared" si="106"/>
        <v>#REF!</v>
      </c>
      <c r="AE294" s="182" t="e">
        <f t="shared" si="98"/>
        <v>#REF!</v>
      </c>
      <c r="AF294" s="182" t="e">
        <f t="shared" si="99"/>
        <v>#REF!</v>
      </c>
      <c r="AG294" s="183" t="e">
        <f t="shared" si="100"/>
        <v>#REF!</v>
      </c>
      <c r="AH294" s="21" t="e">
        <f t="shared" si="101"/>
        <v>#REF!</v>
      </c>
      <c r="AI294" s="21" t="e">
        <f t="shared" si="102"/>
        <v>#REF!</v>
      </c>
      <c r="AJ294" s="183" t="e">
        <f t="shared" si="103"/>
        <v>#REF!</v>
      </c>
    </row>
    <row r="295" spans="2:36">
      <c r="B295" s="21" t="e">
        <f>'Rozdělení do hmotností'!#REF!</f>
        <v>#REF!</v>
      </c>
      <c r="C295" s="21" t="e">
        <f>'Rozdělení do hmotností'!#REF!</f>
        <v>#REF!</v>
      </c>
      <c r="D295" s="21" t="e">
        <f>'Rozdělení do hmotností'!#REF!</f>
        <v>#REF!</v>
      </c>
      <c r="E295" s="101" t="e">
        <f>'Rozdělení do hmotností'!#REF!</f>
        <v>#REF!</v>
      </c>
      <c r="F295" s="180" t="e">
        <f>'Rozdělení do hmotností'!#REF!</f>
        <v>#REF!</v>
      </c>
      <c r="G295" s="183" t="e">
        <f>'Rozdělení do hmotností'!#REF!</f>
        <v>#REF!</v>
      </c>
      <c r="I295" s="101" t="e">
        <f t="shared" si="87"/>
        <v>#REF!</v>
      </c>
      <c r="J295" s="101" t="e">
        <f t="shared" si="88"/>
        <v>#REF!</v>
      </c>
      <c r="L295" s="101" t="e">
        <f t="shared" si="89"/>
        <v>#REF!</v>
      </c>
      <c r="N295" s="101" t="e">
        <f t="shared" si="90"/>
        <v>#REF!</v>
      </c>
      <c r="O295" s="180" t="e">
        <f t="shared" si="84"/>
        <v>#REF!</v>
      </c>
      <c r="P295" s="180"/>
      <c r="Q295" s="101">
        <f t="shared" si="91"/>
        <v>209</v>
      </c>
      <c r="R295" s="101" t="e">
        <f t="shared" si="85"/>
        <v>#REF!</v>
      </c>
      <c r="S295" s="180" t="e">
        <f t="shared" si="86"/>
        <v>#REF!</v>
      </c>
      <c r="T295" s="180" t="e">
        <f t="shared" si="92"/>
        <v>#REF!</v>
      </c>
      <c r="V295" s="101" t="e">
        <f t="shared" si="93"/>
        <v>#REF!</v>
      </c>
      <c r="W295" s="101" t="e">
        <f t="shared" si="94"/>
        <v>#REF!</v>
      </c>
      <c r="Y295" s="101" t="e">
        <f t="shared" si="95"/>
        <v>#REF!</v>
      </c>
      <c r="Z295" s="180" t="e">
        <f t="shared" si="96"/>
        <v>#REF!</v>
      </c>
      <c r="AA295" s="180" t="e">
        <f t="shared" si="97"/>
        <v>#REF!</v>
      </c>
      <c r="AB295" s="183">
        <f t="shared" si="104"/>
        <v>209</v>
      </c>
      <c r="AC295" s="183" t="e">
        <f t="shared" si="105"/>
        <v>#REF!</v>
      </c>
      <c r="AD295" s="183" t="e">
        <f t="shared" si="106"/>
        <v>#REF!</v>
      </c>
      <c r="AE295" s="182" t="e">
        <f t="shared" si="98"/>
        <v>#REF!</v>
      </c>
      <c r="AF295" s="182" t="e">
        <f t="shared" si="99"/>
        <v>#REF!</v>
      </c>
      <c r="AG295" s="183" t="e">
        <f t="shared" si="100"/>
        <v>#REF!</v>
      </c>
      <c r="AH295" s="21" t="e">
        <f t="shared" si="101"/>
        <v>#REF!</v>
      </c>
      <c r="AI295" s="21" t="e">
        <f t="shared" si="102"/>
        <v>#REF!</v>
      </c>
      <c r="AJ295" s="183" t="e">
        <f t="shared" si="103"/>
        <v>#REF!</v>
      </c>
    </row>
    <row r="296" spans="2:36">
      <c r="B296" s="21" t="e">
        <f>'Rozdělení do hmotností'!#REF!</f>
        <v>#REF!</v>
      </c>
      <c r="C296" s="21" t="e">
        <f>'Rozdělení do hmotností'!#REF!</f>
        <v>#REF!</v>
      </c>
      <c r="D296" s="21" t="e">
        <f>'Rozdělení do hmotností'!#REF!</f>
        <v>#REF!</v>
      </c>
      <c r="E296" s="101" t="e">
        <f>'Rozdělení do hmotností'!#REF!</f>
        <v>#REF!</v>
      </c>
      <c r="F296" s="180" t="e">
        <f>'Rozdělení do hmotností'!#REF!</f>
        <v>#REF!</v>
      </c>
      <c r="G296" s="183" t="e">
        <f>'Rozdělení do hmotností'!#REF!</f>
        <v>#REF!</v>
      </c>
      <c r="I296" s="101" t="e">
        <f t="shared" si="87"/>
        <v>#REF!</v>
      </c>
      <c r="J296" s="101" t="e">
        <f t="shared" si="88"/>
        <v>#REF!</v>
      </c>
      <c r="L296" s="101" t="e">
        <f t="shared" si="89"/>
        <v>#REF!</v>
      </c>
      <c r="N296" s="101" t="e">
        <f t="shared" si="90"/>
        <v>#REF!</v>
      </c>
      <c r="O296" s="180" t="e">
        <f t="shared" si="84"/>
        <v>#REF!</v>
      </c>
      <c r="P296" s="180"/>
      <c r="Q296" s="101">
        <f t="shared" si="91"/>
        <v>210</v>
      </c>
      <c r="R296" s="101" t="e">
        <f t="shared" si="85"/>
        <v>#REF!</v>
      </c>
      <c r="S296" s="180" t="e">
        <f t="shared" si="86"/>
        <v>#REF!</v>
      </c>
      <c r="T296" s="180" t="e">
        <f t="shared" si="92"/>
        <v>#REF!</v>
      </c>
      <c r="V296" s="101" t="e">
        <f t="shared" si="93"/>
        <v>#REF!</v>
      </c>
      <c r="W296" s="101" t="e">
        <f t="shared" si="94"/>
        <v>#REF!</v>
      </c>
      <c r="Y296" s="101" t="e">
        <f t="shared" si="95"/>
        <v>#REF!</v>
      </c>
      <c r="Z296" s="180" t="e">
        <f t="shared" si="96"/>
        <v>#REF!</v>
      </c>
      <c r="AA296" s="180" t="e">
        <f t="shared" si="97"/>
        <v>#REF!</v>
      </c>
      <c r="AB296" s="183">
        <f t="shared" si="104"/>
        <v>210</v>
      </c>
      <c r="AC296" s="183" t="e">
        <f t="shared" si="105"/>
        <v>#REF!</v>
      </c>
      <c r="AD296" s="183" t="e">
        <f t="shared" si="106"/>
        <v>#REF!</v>
      </c>
      <c r="AE296" s="182" t="e">
        <f t="shared" si="98"/>
        <v>#REF!</v>
      </c>
      <c r="AF296" s="182" t="e">
        <f t="shared" si="99"/>
        <v>#REF!</v>
      </c>
      <c r="AG296" s="183" t="e">
        <f t="shared" si="100"/>
        <v>#REF!</v>
      </c>
      <c r="AH296" s="21" t="e">
        <f t="shared" si="101"/>
        <v>#REF!</v>
      </c>
      <c r="AI296" s="21" t="e">
        <f t="shared" si="102"/>
        <v>#REF!</v>
      </c>
      <c r="AJ296" s="183" t="e">
        <f t="shared" si="103"/>
        <v>#REF!</v>
      </c>
    </row>
    <row r="297" spans="2:36">
      <c r="B297" s="21" t="e">
        <f>'Rozdělení do hmotností'!#REF!</f>
        <v>#REF!</v>
      </c>
      <c r="C297" s="21" t="e">
        <f>'Rozdělení do hmotností'!#REF!</f>
        <v>#REF!</v>
      </c>
      <c r="D297" s="21" t="e">
        <f>'Rozdělení do hmotností'!#REF!</f>
        <v>#REF!</v>
      </c>
      <c r="E297" s="101" t="e">
        <f>'Rozdělení do hmotností'!#REF!</f>
        <v>#REF!</v>
      </c>
      <c r="F297" s="180" t="e">
        <f>'Rozdělení do hmotností'!#REF!</f>
        <v>#REF!</v>
      </c>
      <c r="G297" s="183" t="e">
        <f>'Rozdělení do hmotností'!#REF!</f>
        <v>#REF!</v>
      </c>
      <c r="I297" s="101" t="e">
        <f t="shared" si="87"/>
        <v>#REF!</v>
      </c>
      <c r="J297" s="101" t="e">
        <f t="shared" si="88"/>
        <v>#REF!</v>
      </c>
      <c r="L297" s="101" t="e">
        <f t="shared" si="89"/>
        <v>#REF!</v>
      </c>
      <c r="N297" s="101" t="e">
        <f t="shared" si="90"/>
        <v>#REF!</v>
      </c>
      <c r="O297" s="180" t="e">
        <f t="shared" si="84"/>
        <v>#REF!</v>
      </c>
      <c r="P297" s="180"/>
      <c r="Q297" s="101">
        <f t="shared" si="91"/>
        <v>211</v>
      </c>
      <c r="R297" s="101" t="e">
        <f t="shared" si="85"/>
        <v>#REF!</v>
      </c>
      <c r="S297" s="180" t="e">
        <f t="shared" si="86"/>
        <v>#REF!</v>
      </c>
      <c r="T297" s="180" t="e">
        <f t="shared" si="92"/>
        <v>#REF!</v>
      </c>
      <c r="V297" s="101" t="e">
        <f t="shared" si="93"/>
        <v>#REF!</v>
      </c>
      <c r="W297" s="101" t="e">
        <f t="shared" si="94"/>
        <v>#REF!</v>
      </c>
      <c r="Y297" s="101" t="e">
        <f t="shared" si="95"/>
        <v>#REF!</v>
      </c>
      <c r="Z297" s="180" t="e">
        <f t="shared" si="96"/>
        <v>#REF!</v>
      </c>
      <c r="AA297" s="180" t="e">
        <f t="shared" si="97"/>
        <v>#REF!</v>
      </c>
      <c r="AB297" s="183">
        <f t="shared" si="104"/>
        <v>211</v>
      </c>
      <c r="AC297" s="183" t="e">
        <f t="shared" si="105"/>
        <v>#REF!</v>
      </c>
      <c r="AD297" s="183" t="e">
        <f t="shared" si="106"/>
        <v>#REF!</v>
      </c>
      <c r="AE297" s="182" t="e">
        <f t="shared" si="98"/>
        <v>#REF!</v>
      </c>
      <c r="AF297" s="182" t="e">
        <f t="shared" si="99"/>
        <v>#REF!</v>
      </c>
      <c r="AG297" s="183" t="e">
        <f t="shared" si="100"/>
        <v>#REF!</v>
      </c>
      <c r="AH297" s="21" t="e">
        <f t="shared" si="101"/>
        <v>#REF!</v>
      </c>
      <c r="AI297" s="21" t="e">
        <f t="shared" si="102"/>
        <v>#REF!</v>
      </c>
      <c r="AJ297" s="183" t="e">
        <f t="shared" si="103"/>
        <v>#REF!</v>
      </c>
    </row>
    <row r="298" spans="2:36">
      <c r="B298" s="21" t="e">
        <f>'Rozdělení do hmotností'!#REF!</f>
        <v>#REF!</v>
      </c>
      <c r="C298" s="21" t="e">
        <f>'Rozdělení do hmotností'!#REF!</f>
        <v>#REF!</v>
      </c>
      <c r="D298" s="21" t="e">
        <f>'Rozdělení do hmotností'!#REF!</f>
        <v>#REF!</v>
      </c>
      <c r="E298" s="101" t="e">
        <f>'Rozdělení do hmotností'!#REF!</f>
        <v>#REF!</v>
      </c>
      <c r="F298" s="180" t="e">
        <f>'Rozdělení do hmotností'!#REF!</f>
        <v>#REF!</v>
      </c>
      <c r="G298" s="183" t="e">
        <f>'Rozdělení do hmotností'!#REF!</f>
        <v>#REF!</v>
      </c>
      <c r="I298" s="101" t="e">
        <f t="shared" si="87"/>
        <v>#REF!</v>
      </c>
      <c r="J298" s="101" t="e">
        <f t="shared" si="88"/>
        <v>#REF!</v>
      </c>
      <c r="L298" s="101" t="e">
        <f t="shared" si="89"/>
        <v>#REF!</v>
      </c>
      <c r="N298" s="101" t="e">
        <f t="shared" si="90"/>
        <v>#REF!</v>
      </c>
      <c r="O298" s="180" t="e">
        <f t="shared" si="84"/>
        <v>#REF!</v>
      </c>
      <c r="P298" s="180"/>
      <c r="Q298" s="101">
        <f t="shared" si="91"/>
        <v>212</v>
      </c>
      <c r="R298" s="101" t="e">
        <f t="shared" si="85"/>
        <v>#REF!</v>
      </c>
      <c r="S298" s="180" t="e">
        <f t="shared" si="86"/>
        <v>#REF!</v>
      </c>
      <c r="T298" s="180" t="e">
        <f t="shared" si="92"/>
        <v>#REF!</v>
      </c>
      <c r="V298" s="101" t="e">
        <f t="shared" si="93"/>
        <v>#REF!</v>
      </c>
      <c r="W298" s="101" t="e">
        <f t="shared" si="94"/>
        <v>#REF!</v>
      </c>
      <c r="Y298" s="101" t="e">
        <f t="shared" si="95"/>
        <v>#REF!</v>
      </c>
      <c r="Z298" s="180" t="e">
        <f t="shared" si="96"/>
        <v>#REF!</v>
      </c>
      <c r="AA298" s="180" t="e">
        <f t="shared" si="97"/>
        <v>#REF!</v>
      </c>
      <c r="AB298" s="183">
        <f t="shared" si="104"/>
        <v>212</v>
      </c>
      <c r="AC298" s="183" t="e">
        <f t="shared" si="105"/>
        <v>#REF!</v>
      </c>
      <c r="AD298" s="183" t="e">
        <f t="shared" si="106"/>
        <v>#REF!</v>
      </c>
      <c r="AE298" s="182" t="e">
        <f t="shared" si="98"/>
        <v>#REF!</v>
      </c>
      <c r="AF298" s="182" t="e">
        <f t="shared" si="99"/>
        <v>#REF!</v>
      </c>
      <c r="AG298" s="183" t="e">
        <f t="shared" si="100"/>
        <v>#REF!</v>
      </c>
      <c r="AH298" s="21" t="e">
        <f t="shared" si="101"/>
        <v>#REF!</v>
      </c>
      <c r="AI298" s="21" t="e">
        <f t="shared" si="102"/>
        <v>#REF!</v>
      </c>
      <c r="AJ298" s="183" t="e">
        <f t="shared" si="103"/>
        <v>#REF!</v>
      </c>
    </row>
    <row r="299" spans="2:36">
      <c r="B299" s="21" t="e">
        <f>'Rozdělení do hmotností'!#REF!</f>
        <v>#REF!</v>
      </c>
      <c r="C299" s="21" t="e">
        <f>'Rozdělení do hmotností'!#REF!</f>
        <v>#REF!</v>
      </c>
      <c r="D299" s="21" t="e">
        <f>'Rozdělení do hmotností'!#REF!</f>
        <v>#REF!</v>
      </c>
      <c r="E299" s="101" t="e">
        <f>'Rozdělení do hmotností'!#REF!</f>
        <v>#REF!</v>
      </c>
      <c r="F299" s="180" t="e">
        <f>'Rozdělení do hmotností'!#REF!</f>
        <v>#REF!</v>
      </c>
      <c r="G299" s="183" t="e">
        <f>'Rozdělení do hmotností'!#REF!</f>
        <v>#REF!</v>
      </c>
      <c r="I299" s="101" t="e">
        <f t="shared" si="87"/>
        <v>#REF!</v>
      </c>
      <c r="J299" s="101" t="e">
        <f t="shared" si="88"/>
        <v>#REF!</v>
      </c>
      <c r="L299" s="101" t="e">
        <f t="shared" si="89"/>
        <v>#REF!</v>
      </c>
      <c r="N299" s="101" t="e">
        <f t="shared" si="90"/>
        <v>#REF!</v>
      </c>
      <c r="O299" s="180" t="e">
        <f t="shared" si="84"/>
        <v>#REF!</v>
      </c>
      <c r="P299" s="180"/>
      <c r="Q299" s="101">
        <f t="shared" si="91"/>
        <v>213</v>
      </c>
      <c r="R299" s="101" t="e">
        <f t="shared" si="85"/>
        <v>#REF!</v>
      </c>
      <c r="S299" s="180" t="e">
        <f t="shared" si="86"/>
        <v>#REF!</v>
      </c>
      <c r="T299" s="180" t="e">
        <f t="shared" si="92"/>
        <v>#REF!</v>
      </c>
      <c r="V299" s="101" t="e">
        <f t="shared" si="93"/>
        <v>#REF!</v>
      </c>
      <c r="W299" s="101" t="e">
        <f t="shared" si="94"/>
        <v>#REF!</v>
      </c>
      <c r="Y299" s="101" t="e">
        <f t="shared" si="95"/>
        <v>#REF!</v>
      </c>
      <c r="Z299" s="180" t="e">
        <f t="shared" si="96"/>
        <v>#REF!</v>
      </c>
      <c r="AA299" s="180" t="e">
        <f t="shared" si="97"/>
        <v>#REF!</v>
      </c>
      <c r="AB299" s="183">
        <f t="shared" si="104"/>
        <v>213</v>
      </c>
      <c r="AC299" s="183" t="e">
        <f t="shared" si="105"/>
        <v>#REF!</v>
      </c>
      <c r="AD299" s="183" t="e">
        <f t="shared" si="106"/>
        <v>#REF!</v>
      </c>
      <c r="AE299" s="182" t="e">
        <f t="shared" si="98"/>
        <v>#REF!</v>
      </c>
      <c r="AF299" s="182" t="e">
        <f t="shared" si="99"/>
        <v>#REF!</v>
      </c>
      <c r="AG299" s="183" t="e">
        <f t="shared" si="100"/>
        <v>#REF!</v>
      </c>
      <c r="AH299" s="21" t="e">
        <f t="shared" si="101"/>
        <v>#REF!</v>
      </c>
      <c r="AI299" s="21" t="e">
        <f t="shared" si="102"/>
        <v>#REF!</v>
      </c>
      <c r="AJ299" s="183" t="e">
        <f t="shared" si="103"/>
        <v>#REF!</v>
      </c>
    </row>
    <row r="300" spans="2:36">
      <c r="B300" s="21" t="e">
        <f>'Rozdělení do hmotností'!#REF!</f>
        <v>#REF!</v>
      </c>
      <c r="C300" s="21" t="e">
        <f>'Rozdělení do hmotností'!#REF!</f>
        <v>#REF!</v>
      </c>
      <c r="D300" s="21" t="e">
        <f>'Rozdělení do hmotností'!#REF!</f>
        <v>#REF!</v>
      </c>
      <c r="E300" s="101" t="e">
        <f>'Rozdělení do hmotností'!#REF!</f>
        <v>#REF!</v>
      </c>
      <c r="F300" s="180" t="e">
        <f>'Rozdělení do hmotností'!#REF!</f>
        <v>#REF!</v>
      </c>
      <c r="G300" s="183" t="e">
        <f>'Rozdělení do hmotností'!#REF!</f>
        <v>#REF!</v>
      </c>
      <c r="I300" s="101" t="e">
        <f t="shared" si="87"/>
        <v>#REF!</v>
      </c>
      <c r="J300" s="101" t="e">
        <f t="shared" si="88"/>
        <v>#REF!</v>
      </c>
      <c r="L300" s="101" t="e">
        <f t="shared" si="89"/>
        <v>#REF!</v>
      </c>
      <c r="N300" s="101" t="e">
        <f t="shared" si="90"/>
        <v>#REF!</v>
      </c>
      <c r="O300" s="180" t="e">
        <f t="shared" si="84"/>
        <v>#REF!</v>
      </c>
      <c r="P300" s="180"/>
      <c r="Q300" s="101">
        <f t="shared" si="91"/>
        <v>214</v>
      </c>
      <c r="R300" s="101" t="e">
        <f t="shared" si="85"/>
        <v>#REF!</v>
      </c>
      <c r="S300" s="180" t="e">
        <f t="shared" si="86"/>
        <v>#REF!</v>
      </c>
      <c r="T300" s="180" t="e">
        <f t="shared" si="92"/>
        <v>#REF!</v>
      </c>
      <c r="V300" s="101" t="e">
        <f t="shared" si="93"/>
        <v>#REF!</v>
      </c>
      <c r="W300" s="101" t="e">
        <f t="shared" si="94"/>
        <v>#REF!</v>
      </c>
      <c r="Y300" s="101" t="e">
        <f t="shared" si="95"/>
        <v>#REF!</v>
      </c>
      <c r="Z300" s="180" t="e">
        <f t="shared" si="96"/>
        <v>#REF!</v>
      </c>
      <c r="AA300" s="180" t="e">
        <f t="shared" si="97"/>
        <v>#REF!</v>
      </c>
      <c r="AB300" s="183">
        <f t="shared" si="104"/>
        <v>214</v>
      </c>
      <c r="AC300" s="183" t="e">
        <f t="shared" si="105"/>
        <v>#REF!</v>
      </c>
      <c r="AD300" s="183" t="e">
        <f t="shared" si="106"/>
        <v>#REF!</v>
      </c>
      <c r="AE300" s="182" t="e">
        <f t="shared" si="98"/>
        <v>#REF!</v>
      </c>
      <c r="AF300" s="182" t="e">
        <f t="shared" si="99"/>
        <v>#REF!</v>
      </c>
      <c r="AG300" s="183" t="e">
        <f t="shared" si="100"/>
        <v>#REF!</v>
      </c>
      <c r="AH300" s="21" t="e">
        <f t="shared" si="101"/>
        <v>#REF!</v>
      </c>
      <c r="AI300" s="21" t="e">
        <f t="shared" si="102"/>
        <v>#REF!</v>
      </c>
      <c r="AJ300" s="183" t="e">
        <f t="shared" si="103"/>
        <v>#REF!</v>
      </c>
    </row>
    <row r="301" spans="2:36">
      <c r="B301" s="21" t="e">
        <f>'Rozdělení do hmotností'!#REF!</f>
        <v>#REF!</v>
      </c>
      <c r="C301" s="21" t="e">
        <f>'Rozdělení do hmotností'!#REF!</f>
        <v>#REF!</v>
      </c>
      <c r="D301" s="21" t="e">
        <f>'Rozdělení do hmotností'!#REF!</f>
        <v>#REF!</v>
      </c>
      <c r="E301" s="101" t="e">
        <f>'Rozdělení do hmotností'!#REF!</f>
        <v>#REF!</v>
      </c>
      <c r="F301" s="180" t="e">
        <f>'Rozdělení do hmotností'!#REF!</f>
        <v>#REF!</v>
      </c>
      <c r="G301" s="183" t="e">
        <f>'Rozdělení do hmotností'!#REF!</f>
        <v>#REF!</v>
      </c>
      <c r="I301" s="101" t="e">
        <f t="shared" si="87"/>
        <v>#REF!</v>
      </c>
      <c r="J301" s="101" t="e">
        <f t="shared" si="88"/>
        <v>#REF!</v>
      </c>
      <c r="L301" s="101" t="e">
        <f t="shared" si="89"/>
        <v>#REF!</v>
      </c>
      <c r="N301" s="101" t="e">
        <f t="shared" si="90"/>
        <v>#REF!</v>
      </c>
      <c r="O301" s="180" t="e">
        <f t="shared" si="84"/>
        <v>#REF!</v>
      </c>
      <c r="P301" s="180"/>
      <c r="Q301" s="101">
        <f t="shared" si="91"/>
        <v>215</v>
      </c>
      <c r="R301" s="101" t="e">
        <f t="shared" si="85"/>
        <v>#REF!</v>
      </c>
      <c r="S301" s="180" t="e">
        <f t="shared" si="86"/>
        <v>#REF!</v>
      </c>
      <c r="T301" s="180" t="e">
        <f t="shared" si="92"/>
        <v>#REF!</v>
      </c>
      <c r="V301" s="101" t="e">
        <f t="shared" si="93"/>
        <v>#REF!</v>
      </c>
      <c r="W301" s="101" t="e">
        <f t="shared" si="94"/>
        <v>#REF!</v>
      </c>
      <c r="Y301" s="101" t="e">
        <f t="shared" si="95"/>
        <v>#REF!</v>
      </c>
      <c r="Z301" s="180" t="e">
        <f t="shared" si="96"/>
        <v>#REF!</v>
      </c>
      <c r="AA301" s="180" t="e">
        <f t="shared" si="97"/>
        <v>#REF!</v>
      </c>
      <c r="AB301" s="183">
        <f t="shared" si="104"/>
        <v>215</v>
      </c>
      <c r="AC301" s="183" t="e">
        <f t="shared" si="105"/>
        <v>#REF!</v>
      </c>
      <c r="AD301" s="183" t="e">
        <f t="shared" si="106"/>
        <v>#REF!</v>
      </c>
      <c r="AE301" s="182" t="e">
        <f t="shared" si="98"/>
        <v>#REF!</v>
      </c>
      <c r="AF301" s="182" t="e">
        <f t="shared" si="99"/>
        <v>#REF!</v>
      </c>
      <c r="AG301" s="183" t="e">
        <f t="shared" si="100"/>
        <v>#REF!</v>
      </c>
      <c r="AH301" s="21" t="e">
        <f t="shared" si="101"/>
        <v>#REF!</v>
      </c>
      <c r="AI301" s="21" t="e">
        <f t="shared" si="102"/>
        <v>#REF!</v>
      </c>
      <c r="AJ301" s="183" t="e">
        <f t="shared" si="103"/>
        <v>#REF!</v>
      </c>
    </row>
    <row r="302" spans="2:36">
      <c r="B302" s="21" t="e">
        <f>'Rozdělení do hmotností'!#REF!</f>
        <v>#REF!</v>
      </c>
      <c r="C302" s="21" t="e">
        <f>'Rozdělení do hmotností'!#REF!</f>
        <v>#REF!</v>
      </c>
      <c r="D302" s="21" t="e">
        <f>'Rozdělení do hmotností'!#REF!</f>
        <v>#REF!</v>
      </c>
      <c r="E302" s="101" t="e">
        <f>'Rozdělení do hmotností'!#REF!</f>
        <v>#REF!</v>
      </c>
      <c r="F302" s="180" t="e">
        <f>'Rozdělení do hmotností'!#REF!</f>
        <v>#REF!</v>
      </c>
      <c r="G302" s="183" t="e">
        <f>'Rozdělení do hmotností'!#REF!</f>
        <v>#REF!</v>
      </c>
      <c r="I302" s="101" t="e">
        <f t="shared" si="87"/>
        <v>#REF!</v>
      </c>
      <c r="J302" s="101" t="e">
        <f t="shared" si="88"/>
        <v>#REF!</v>
      </c>
      <c r="L302" s="101" t="e">
        <f t="shared" si="89"/>
        <v>#REF!</v>
      </c>
      <c r="N302" s="101" t="e">
        <f t="shared" si="90"/>
        <v>#REF!</v>
      </c>
      <c r="O302" s="180" t="e">
        <f t="shared" si="84"/>
        <v>#REF!</v>
      </c>
      <c r="P302" s="180"/>
      <c r="Q302" s="101">
        <f t="shared" si="91"/>
        <v>216</v>
      </c>
      <c r="R302" s="101" t="e">
        <f t="shared" si="85"/>
        <v>#REF!</v>
      </c>
      <c r="S302" s="180" t="e">
        <f t="shared" si="86"/>
        <v>#REF!</v>
      </c>
      <c r="T302" s="180" t="e">
        <f t="shared" si="92"/>
        <v>#REF!</v>
      </c>
      <c r="V302" s="101" t="e">
        <f t="shared" si="93"/>
        <v>#REF!</v>
      </c>
      <c r="W302" s="101" t="e">
        <f t="shared" si="94"/>
        <v>#REF!</v>
      </c>
      <c r="Y302" s="101" t="e">
        <f t="shared" si="95"/>
        <v>#REF!</v>
      </c>
      <c r="Z302" s="180" t="e">
        <f t="shared" si="96"/>
        <v>#REF!</v>
      </c>
      <c r="AA302" s="180" t="e">
        <f t="shared" si="97"/>
        <v>#REF!</v>
      </c>
      <c r="AB302" s="183">
        <f t="shared" si="104"/>
        <v>216</v>
      </c>
      <c r="AC302" s="183" t="e">
        <f t="shared" si="105"/>
        <v>#REF!</v>
      </c>
      <c r="AD302" s="183" t="e">
        <f t="shared" si="106"/>
        <v>#REF!</v>
      </c>
      <c r="AE302" s="182" t="e">
        <f t="shared" si="98"/>
        <v>#REF!</v>
      </c>
      <c r="AF302" s="182" t="e">
        <f t="shared" si="99"/>
        <v>#REF!</v>
      </c>
      <c r="AG302" s="183" t="e">
        <f t="shared" si="100"/>
        <v>#REF!</v>
      </c>
      <c r="AH302" s="21" t="e">
        <f t="shared" si="101"/>
        <v>#REF!</v>
      </c>
      <c r="AI302" s="21" t="e">
        <f t="shared" si="102"/>
        <v>#REF!</v>
      </c>
      <c r="AJ302" s="183" t="e">
        <f t="shared" si="103"/>
        <v>#REF!</v>
      </c>
    </row>
    <row r="303" spans="2:36">
      <c r="B303" s="21" t="e">
        <f>'Rozdělení do hmotností'!#REF!</f>
        <v>#REF!</v>
      </c>
      <c r="C303" s="21" t="e">
        <f>'Rozdělení do hmotností'!#REF!</f>
        <v>#REF!</v>
      </c>
      <c r="D303" s="21" t="e">
        <f>'Rozdělení do hmotností'!#REF!</f>
        <v>#REF!</v>
      </c>
      <c r="E303" s="101" t="e">
        <f>'Rozdělení do hmotností'!#REF!</f>
        <v>#REF!</v>
      </c>
      <c r="F303" s="180" t="e">
        <f>'Rozdělení do hmotností'!#REF!</f>
        <v>#REF!</v>
      </c>
      <c r="G303" s="183" t="e">
        <f>'Rozdělení do hmotností'!#REF!</f>
        <v>#REF!</v>
      </c>
      <c r="I303" s="101" t="e">
        <f t="shared" si="87"/>
        <v>#REF!</v>
      </c>
      <c r="J303" s="101" t="e">
        <f t="shared" si="88"/>
        <v>#REF!</v>
      </c>
      <c r="L303" s="101" t="e">
        <f t="shared" si="89"/>
        <v>#REF!</v>
      </c>
      <c r="N303" s="101" t="e">
        <f t="shared" si="90"/>
        <v>#REF!</v>
      </c>
      <c r="O303" s="180" t="e">
        <f t="shared" si="84"/>
        <v>#REF!</v>
      </c>
      <c r="P303" s="180"/>
      <c r="Q303" s="101">
        <f t="shared" si="91"/>
        <v>217</v>
      </c>
      <c r="R303" s="101" t="e">
        <f t="shared" si="85"/>
        <v>#REF!</v>
      </c>
      <c r="S303" s="180" t="e">
        <f t="shared" si="86"/>
        <v>#REF!</v>
      </c>
      <c r="T303" s="180" t="e">
        <f t="shared" si="92"/>
        <v>#REF!</v>
      </c>
      <c r="V303" s="101" t="e">
        <f t="shared" si="93"/>
        <v>#REF!</v>
      </c>
      <c r="W303" s="101" t="e">
        <f t="shared" si="94"/>
        <v>#REF!</v>
      </c>
      <c r="Y303" s="101" t="e">
        <f t="shared" si="95"/>
        <v>#REF!</v>
      </c>
      <c r="Z303" s="180" t="e">
        <f t="shared" si="96"/>
        <v>#REF!</v>
      </c>
      <c r="AA303" s="180" t="e">
        <f t="shared" si="97"/>
        <v>#REF!</v>
      </c>
      <c r="AB303" s="183">
        <f t="shared" si="104"/>
        <v>217</v>
      </c>
      <c r="AC303" s="183" t="e">
        <f t="shared" si="105"/>
        <v>#REF!</v>
      </c>
      <c r="AD303" s="183" t="e">
        <f t="shared" si="106"/>
        <v>#REF!</v>
      </c>
      <c r="AE303" s="182" t="e">
        <f t="shared" si="98"/>
        <v>#REF!</v>
      </c>
      <c r="AF303" s="182" t="e">
        <f t="shared" si="99"/>
        <v>#REF!</v>
      </c>
      <c r="AG303" s="183" t="e">
        <f t="shared" si="100"/>
        <v>#REF!</v>
      </c>
      <c r="AH303" s="21" t="e">
        <f t="shared" si="101"/>
        <v>#REF!</v>
      </c>
      <c r="AI303" s="21" t="e">
        <f t="shared" si="102"/>
        <v>#REF!</v>
      </c>
      <c r="AJ303" s="183" t="e">
        <f t="shared" si="103"/>
        <v>#REF!</v>
      </c>
    </row>
    <row r="304" spans="2:36">
      <c r="B304" s="21" t="e">
        <f>'Rozdělení do hmotností'!#REF!</f>
        <v>#REF!</v>
      </c>
      <c r="C304" s="21" t="e">
        <f>'Rozdělení do hmotností'!#REF!</f>
        <v>#REF!</v>
      </c>
      <c r="D304" s="21" t="e">
        <f>'Rozdělení do hmotností'!#REF!</f>
        <v>#REF!</v>
      </c>
      <c r="E304" s="101" t="e">
        <f>'Rozdělení do hmotností'!#REF!</f>
        <v>#REF!</v>
      </c>
      <c r="F304" s="180" t="e">
        <f>'Rozdělení do hmotností'!#REF!</f>
        <v>#REF!</v>
      </c>
      <c r="G304" s="183" t="e">
        <f>'Rozdělení do hmotností'!#REF!</f>
        <v>#REF!</v>
      </c>
      <c r="I304" s="101" t="e">
        <f t="shared" si="87"/>
        <v>#REF!</v>
      </c>
      <c r="J304" s="101" t="e">
        <f t="shared" si="88"/>
        <v>#REF!</v>
      </c>
      <c r="L304" s="101" t="e">
        <f t="shared" si="89"/>
        <v>#REF!</v>
      </c>
      <c r="N304" s="101" t="e">
        <f t="shared" si="90"/>
        <v>#REF!</v>
      </c>
      <c r="O304" s="180" t="e">
        <f t="shared" si="84"/>
        <v>#REF!</v>
      </c>
      <c r="P304" s="180"/>
      <c r="Q304" s="101">
        <f t="shared" si="91"/>
        <v>218</v>
      </c>
      <c r="R304" s="101" t="e">
        <f t="shared" si="85"/>
        <v>#REF!</v>
      </c>
      <c r="S304" s="180" t="e">
        <f t="shared" si="86"/>
        <v>#REF!</v>
      </c>
      <c r="T304" s="180" t="e">
        <f t="shared" si="92"/>
        <v>#REF!</v>
      </c>
      <c r="V304" s="101" t="e">
        <f t="shared" si="93"/>
        <v>#REF!</v>
      </c>
      <c r="W304" s="101" t="e">
        <f t="shared" si="94"/>
        <v>#REF!</v>
      </c>
      <c r="Y304" s="101" t="e">
        <f t="shared" si="95"/>
        <v>#REF!</v>
      </c>
      <c r="Z304" s="180" t="e">
        <f t="shared" si="96"/>
        <v>#REF!</v>
      </c>
      <c r="AA304" s="180" t="e">
        <f t="shared" si="97"/>
        <v>#REF!</v>
      </c>
      <c r="AB304" s="183">
        <f t="shared" si="104"/>
        <v>218</v>
      </c>
      <c r="AC304" s="183" t="e">
        <f t="shared" si="105"/>
        <v>#REF!</v>
      </c>
      <c r="AD304" s="183" t="e">
        <f t="shared" si="106"/>
        <v>#REF!</v>
      </c>
      <c r="AE304" s="182" t="e">
        <f t="shared" si="98"/>
        <v>#REF!</v>
      </c>
      <c r="AF304" s="182" t="e">
        <f t="shared" si="99"/>
        <v>#REF!</v>
      </c>
      <c r="AG304" s="183" t="e">
        <f t="shared" si="100"/>
        <v>#REF!</v>
      </c>
      <c r="AH304" s="21" t="e">
        <f t="shared" si="101"/>
        <v>#REF!</v>
      </c>
      <c r="AI304" s="21" t="e">
        <f t="shared" si="102"/>
        <v>#REF!</v>
      </c>
      <c r="AJ304" s="183" t="e">
        <f t="shared" si="103"/>
        <v>#REF!</v>
      </c>
    </row>
    <row r="305" spans="2:36">
      <c r="B305" s="21" t="e">
        <f>'Rozdělení do hmotností'!#REF!</f>
        <v>#REF!</v>
      </c>
      <c r="C305" s="21" t="e">
        <f>'Rozdělení do hmotností'!#REF!</f>
        <v>#REF!</v>
      </c>
      <c r="D305" s="21" t="e">
        <f>'Rozdělení do hmotností'!#REF!</f>
        <v>#REF!</v>
      </c>
      <c r="E305" s="101" t="e">
        <f>'Rozdělení do hmotností'!#REF!</f>
        <v>#REF!</v>
      </c>
      <c r="F305" s="180" t="e">
        <f>'Rozdělení do hmotností'!#REF!</f>
        <v>#REF!</v>
      </c>
      <c r="G305" s="183" t="e">
        <f>'Rozdělení do hmotností'!#REF!</f>
        <v>#REF!</v>
      </c>
      <c r="I305" s="101" t="e">
        <f t="shared" si="87"/>
        <v>#REF!</v>
      </c>
      <c r="J305" s="101" t="e">
        <f t="shared" si="88"/>
        <v>#REF!</v>
      </c>
      <c r="L305" s="101" t="e">
        <f t="shared" si="89"/>
        <v>#REF!</v>
      </c>
      <c r="N305" s="101" t="e">
        <f t="shared" si="90"/>
        <v>#REF!</v>
      </c>
      <c r="O305" s="180" t="e">
        <f t="shared" si="84"/>
        <v>#REF!</v>
      </c>
      <c r="P305" s="180"/>
      <c r="Q305" s="101">
        <f t="shared" si="91"/>
        <v>219</v>
      </c>
      <c r="R305" s="101" t="e">
        <f t="shared" si="85"/>
        <v>#REF!</v>
      </c>
      <c r="S305" s="180" t="e">
        <f t="shared" si="86"/>
        <v>#REF!</v>
      </c>
      <c r="T305" s="180" t="e">
        <f t="shared" si="92"/>
        <v>#REF!</v>
      </c>
      <c r="V305" s="101" t="e">
        <f t="shared" si="93"/>
        <v>#REF!</v>
      </c>
      <c r="W305" s="101" t="e">
        <f t="shared" si="94"/>
        <v>#REF!</v>
      </c>
      <c r="Y305" s="101" t="e">
        <f t="shared" si="95"/>
        <v>#REF!</v>
      </c>
      <c r="Z305" s="180" t="e">
        <f t="shared" si="96"/>
        <v>#REF!</v>
      </c>
      <c r="AA305" s="180" t="e">
        <f t="shared" si="97"/>
        <v>#REF!</v>
      </c>
      <c r="AB305" s="183">
        <f t="shared" si="104"/>
        <v>219</v>
      </c>
      <c r="AC305" s="183" t="e">
        <f t="shared" si="105"/>
        <v>#REF!</v>
      </c>
      <c r="AD305" s="183" t="e">
        <f t="shared" si="106"/>
        <v>#REF!</v>
      </c>
      <c r="AE305" s="182" t="e">
        <f t="shared" si="98"/>
        <v>#REF!</v>
      </c>
      <c r="AF305" s="182" t="e">
        <f t="shared" si="99"/>
        <v>#REF!</v>
      </c>
      <c r="AG305" s="183" t="e">
        <f t="shared" si="100"/>
        <v>#REF!</v>
      </c>
      <c r="AH305" s="21" t="e">
        <f t="shared" si="101"/>
        <v>#REF!</v>
      </c>
      <c r="AI305" s="21" t="e">
        <f t="shared" si="102"/>
        <v>#REF!</v>
      </c>
      <c r="AJ305" s="183" t="e">
        <f t="shared" si="103"/>
        <v>#REF!</v>
      </c>
    </row>
    <row r="306" spans="2:36">
      <c r="B306" s="21" t="e">
        <f>'Rozdělení do hmotností'!#REF!</f>
        <v>#REF!</v>
      </c>
      <c r="C306" s="21" t="e">
        <f>'Rozdělení do hmotností'!#REF!</f>
        <v>#REF!</v>
      </c>
      <c r="D306" s="21" t="e">
        <f>'Rozdělení do hmotností'!#REF!</f>
        <v>#REF!</v>
      </c>
      <c r="E306" s="101" t="e">
        <f>'Rozdělení do hmotností'!#REF!</f>
        <v>#REF!</v>
      </c>
      <c r="F306" s="180" t="e">
        <f>'Rozdělení do hmotností'!#REF!</f>
        <v>#REF!</v>
      </c>
      <c r="G306" s="183" t="e">
        <f>'Rozdělení do hmotností'!#REF!</f>
        <v>#REF!</v>
      </c>
      <c r="I306" s="101" t="e">
        <f t="shared" si="87"/>
        <v>#REF!</v>
      </c>
      <c r="J306" s="101" t="e">
        <f t="shared" si="88"/>
        <v>#REF!</v>
      </c>
      <c r="L306" s="101" t="e">
        <f t="shared" si="89"/>
        <v>#REF!</v>
      </c>
      <c r="N306" s="101" t="e">
        <f t="shared" si="90"/>
        <v>#REF!</v>
      </c>
      <c r="O306" s="180" t="e">
        <f t="shared" si="84"/>
        <v>#REF!</v>
      </c>
      <c r="P306" s="180"/>
      <c r="Q306" s="101">
        <f t="shared" si="91"/>
        <v>220</v>
      </c>
      <c r="R306" s="101" t="e">
        <f t="shared" si="85"/>
        <v>#REF!</v>
      </c>
      <c r="S306" s="180" t="e">
        <f t="shared" si="86"/>
        <v>#REF!</v>
      </c>
      <c r="T306" s="180" t="e">
        <f t="shared" si="92"/>
        <v>#REF!</v>
      </c>
      <c r="V306" s="101" t="e">
        <f t="shared" si="93"/>
        <v>#REF!</v>
      </c>
      <c r="W306" s="101" t="e">
        <f t="shared" si="94"/>
        <v>#REF!</v>
      </c>
      <c r="Y306" s="101" t="e">
        <f t="shared" si="95"/>
        <v>#REF!</v>
      </c>
      <c r="Z306" s="180" t="e">
        <f t="shared" si="96"/>
        <v>#REF!</v>
      </c>
      <c r="AA306" s="180" t="e">
        <f t="shared" si="97"/>
        <v>#REF!</v>
      </c>
      <c r="AB306" s="183">
        <f t="shared" si="104"/>
        <v>220</v>
      </c>
      <c r="AC306" s="183" t="e">
        <f t="shared" si="105"/>
        <v>#REF!</v>
      </c>
      <c r="AD306" s="183" t="e">
        <f t="shared" si="106"/>
        <v>#REF!</v>
      </c>
      <c r="AE306" s="182" t="e">
        <f t="shared" si="98"/>
        <v>#REF!</v>
      </c>
      <c r="AF306" s="182" t="e">
        <f t="shared" si="99"/>
        <v>#REF!</v>
      </c>
      <c r="AG306" s="183" t="e">
        <f t="shared" si="100"/>
        <v>#REF!</v>
      </c>
      <c r="AH306" s="21" t="e">
        <f t="shared" si="101"/>
        <v>#REF!</v>
      </c>
      <c r="AI306" s="21" t="e">
        <f t="shared" si="102"/>
        <v>#REF!</v>
      </c>
      <c r="AJ306" s="183" t="e">
        <f t="shared" si="103"/>
        <v>#REF!</v>
      </c>
    </row>
    <row r="307" spans="2:36">
      <c r="B307" s="21" t="e">
        <f>'Rozdělení do hmotností'!#REF!</f>
        <v>#REF!</v>
      </c>
      <c r="C307" s="21" t="e">
        <f>'Rozdělení do hmotností'!#REF!</f>
        <v>#REF!</v>
      </c>
      <c r="D307" s="21" t="e">
        <f>'Rozdělení do hmotností'!#REF!</f>
        <v>#REF!</v>
      </c>
      <c r="E307" s="101" t="e">
        <f>'Rozdělení do hmotností'!#REF!</f>
        <v>#REF!</v>
      </c>
      <c r="F307" s="180" t="e">
        <f>'Rozdělení do hmotností'!#REF!</f>
        <v>#REF!</v>
      </c>
      <c r="G307" s="183" t="e">
        <f>'Rozdělení do hmotností'!#REF!</f>
        <v>#REF!</v>
      </c>
      <c r="I307" s="101" t="e">
        <f t="shared" si="87"/>
        <v>#REF!</v>
      </c>
      <c r="J307" s="101" t="e">
        <f t="shared" si="88"/>
        <v>#REF!</v>
      </c>
      <c r="L307" s="101" t="e">
        <f t="shared" si="89"/>
        <v>#REF!</v>
      </c>
      <c r="N307" s="101" t="e">
        <f t="shared" si="90"/>
        <v>#REF!</v>
      </c>
      <c r="O307" s="180" t="e">
        <f t="shared" si="84"/>
        <v>#REF!</v>
      </c>
      <c r="P307" s="180"/>
      <c r="Q307" s="101">
        <f t="shared" si="91"/>
        <v>221</v>
      </c>
      <c r="R307" s="101" t="e">
        <f t="shared" si="85"/>
        <v>#REF!</v>
      </c>
      <c r="S307" s="180" t="e">
        <f t="shared" si="86"/>
        <v>#REF!</v>
      </c>
      <c r="T307" s="180" t="e">
        <f t="shared" si="92"/>
        <v>#REF!</v>
      </c>
      <c r="V307" s="101" t="e">
        <f t="shared" si="93"/>
        <v>#REF!</v>
      </c>
      <c r="W307" s="101" t="e">
        <f t="shared" si="94"/>
        <v>#REF!</v>
      </c>
      <c r="Y307" s="101" t="e">
        <f t="shared" si="95"/>
        <v>#REF!</v>
      </c>
      <c r="Z307" s="180" t="e">
        <f t="shared" si="96"/>
        <v>#REF!</v>
      </c>
      <c r="AA307" s="180" t="e">
        <f t="shared" si="97"/>
        <v>#REF!</v>
      </c>
      <c r="AB307" s="183">
        <f t="shared" si="104"/>
        <v>221</v>
      </c>
      <c r="AC307" s="183" t="e">
        <f t="shared" si="105"/>
        <v>#REF!</v>
      </c>
      <c r="AD307" s="183" t="e">
        <f t="shared" si="106"/>
        <v>#REF!</v>
      </c>
      <c r="AE307" s="182" t="e">
        <f t="shared" si="98"/>
        <v>#REF!</v>
      </c>
      <c r="AF307" s="182" t="e">
        <f t="shared" si="99"/>
        <v>#REF!</v>
      </c>
      <c r="AG307" s="183" t="e">
        <f t="shared" si="100"/>
        <v>#REF!</v>
      </c>
      <c r="AH307" s="21" t="e">
        <f t="shared" si="101"/>
        <v>#REF!</v>
      </c>
      <c r="AI307" s="21" t="e">
        <f t="shared" si="102"/>
        <v>#REF!</v>
      </c>
      <c r="AJ307" s="183" t="e">
        <f t="shared" si="103"/>
        <v>#REF!</v>
      </c>
    </row>
    <row r="308" spans="2:36">
      <c r="B308" s="21" t="e">
        <f>'Rozdělení do hmotností'!#REF!</f>
        <v>#REF!</v>
      </c>
      <c r="C308" s="21" t="e">
        <f>'Rozdělení do hmotností'!#REF!</f>
        <v>#REF!</v>
      </c>
      <c r="D308" s="21" t="e">
        <f>'Rozdělení do hmotností'!#REF!</f>
        <v>#REF!</v>
      </c>
      <c r="E308" s="101" t="e">
        <f>'Rozdělení do hmotností'!#REF!</f>
        <v>#REF!</v>
      </c>
      <c r="F308" s="180" t="e">
        <f>'Rozdělení do hmotností'!#REF!</f>
        <v>#REF!</v>
      </c>
      <c r="G308" s="183" t="e">
        <f>'Rozdělení do hmotností'!#REF!</f>
        <v>#REF!</v>
      </c>
      <c r="I308" s="101" t="e">
        <f t="shared" si="87"/>
        <v>#REF!</v>
      </c>
      <c r="J308" s="101" t="e">
        <f t="shared" si="88"/>
        <v>#REF!</v>
      </c>
      <c r="L308" s="101" t="e">
        <f t="shared" si="89"/>
        <v>#REF!</v>
      </c>
      <c r="N308" s="101" t="e">
        <f t="shared" si="90"/>
        <v>#REF!</v>
      </c>
      <c r="O308" s="180" t="e">
        <f t="shared" si="84"/>
        <v>#REF!</v>
      </c>
      <c r="P308" s="180"/>
      <c r="Q308" s="101">
        <f t="shared" si="91"/>
        <v>222</v>
      </c>
      <c r="R308" s="101" t="e">
        <f t="shared" si="85"/>
        <v>#REF!</v>
      </c>
      <c r="S308" s="180" t="e">
        <f t="shared" si="86"/>
        <v>#REF!</v>
      </c>
      <c r="T308" s="180" t="e">
        <f t="shared" si="92"/>
        <v>#REF!</v>
      </c>
      <c r="V308" s="101" t="e">
        <f t="shared" si="93"/>
        <v>#REF!</v>
      </c>
      <c r="W308" s="101" t="e">
        <f t="shared" si="94"/>
        <v>#REF!</v>
      </c>
      <c r="Y308" s="101" t="e">
        <f t="shared" si="95"/>
        <v>#REF!</v>
      </c>
      <c r="Z308" s="180" t="e">
        <f t="shared" si="96"/>
        <v>#REF!</v>
      </c>
      <c r="AA308" s="180" t="e">
        <f t="shared" si="97"/>
        <v>#REF!</v>
      </c>
      <c r="AB308" s="183">
        <f t="shared" si="104"/>
        <v>222</v>
      </c>
      <c r="AC308" s="183" t="e">
        <f t="shared" si="105"/>
        <v>#REF!</v>
      </c>
      <c r="AD308" s="183" t="e">
        <f t="shared" si="106"/>
        <v>#REF!</v>
      </c>
      <c r="AE308" s="182" t="e">
        <f t="shared" si="98"/>
        <v>#REF!</v>
      </c>
      <c r="AF308" s="182" t="e">
        <f t="shared" si="99"/>
        <v>#REF!</v>
      </c>
      <c r="AG308" s="183" t="e">
        <f t="shared" si="100"/>
        <v>#REF!</v>
      </c>
      <c r="AH308" s="21" t="e">
        <f t="shared" si="101"/>
        <v>#REF!</v>
      </c>
      <c r="AI308" s="21" t="e">
        <f t="shared" si="102"/>
        <v>#REF!</v>
      </c>
      <c r="AJ308" s="183" t="e">
        <f t="shared" si="103"/>
        <v>#REF!</v>
      </c>
    </row>
    <row r="309" spans="2:36">
      <c r="B309" s="21" t="e">
        <f>'Rozdělení do hmotností'!#REF!</f>
        <v>#REF!</v>
      </c>
      <c r="C309" s="21" t="e">
        <f>'Rozdělení do hmotností'!#REF!</f>
        <v>#REF!</v>
      </c>
      <c r="D309" s="21" t="e">
        <f>'Rozdělení do hmotností'!#REF!</f>
        <v>#REF!</v>
      </c>
      <c r="E309" s="101" t="e">
        <f>'Rozdělení do hmotností'!#REF!</f>
        <v>#REF!</v>
      </c>
      <c r="F309" s="180" t="e">
        <f>'Rozdělení do hmotností'!#REF!</f>
        <v>#REF!</v>
      </c>
      <c r="G309" s="183" t="e">
        <f>'Rozdělení do hmotností'!#REF!</f>
        <v>#REF!</v>
      </c>
      <c r="I309" s="101" t="e">
        <f t="shared" si="87"/>
        <v>#REF!</v>
      </c>
      <c r="J309" s="101" t="e">
        <f t="shared" si="88"/>
        <v>#REF!</v>
      </c>
      <c r="L309" s="101" t="e">
        <f t="shared" si="89"/>
        <v>#REF!</v>
      </c>
      <c r="N309" s="101" t="e">
        <f t="shared" si="90"/>
        <v>#REF!</v>
      </c>
      <c r="O309" s="180" t="e">
        <f t="shared" si="84"/>
        <v>#REF!</v>
      </c>
      <c r="P309" s="180"/>
      <c r="Q309" s="101">
        <f t="shared" si="91"/>
        <v>223</v>
      </c>
      <c r="R309" s="101" t="e">
        <f t="shared" si="85"/>
        <v>#REF!</v>
      </c>
      <c r="S309" s="180" t="e">
        <f t="shared" si="86"/>
        <v>#REF!</v>
      </c>
      <c r="T309" s="180" t="e">
        <f t="shared" si="92"/>
        <v>#REF!</v>
      </c>
      <c r="V309" s="101" t="e">
        <f t="shared" si="93"/>
        <v>#REF!</v>
      </c>
      <c r="W309" s="101" t="e">
        <f t="shared" si="94"/>
        <v>#REF!</v>
      </c>
      <c r="Y309" s="101" t="e">
        <f t="shared" si="95"/>
        <v>#REF!</v>
      </c>
      <c r="Z309" s="180" t="e">
        <f t="shared" si="96"/>
        <v>#REF!</v>
      </c>
      <c r="AA309" s="180" t="e">
        <f t="shared" si="97"/>
        <v>#REF!</v>
      </c>
      <c r="AB309" s="183">
        <f t="shared" si="104"/>
        <v>223</v>
      </c>
      <c r="AC309" s="183" t="e">
        <f t="shared" si="105"/>
        <v>#REF!</v>
      </c>
      <c r="AD309" s="183" t="e">
        <f t="shared" si="106"/>
        <v>#REF!</v>
      </c>
      <c r="AE309" s="182" t="e">
        <f t="shared" si="98"/>
        <v>#REF!</v>
      </c>
      <c r="AF309" s="182" t="e">
        <f t="shared" si="99"/>
        <v>#REF!</v>
      </c>
      <c r="AG309" s="183" t="e">
        <f t="shared" si="100"/>
        <v>#REF!</v>
      </c>
      <c r="AH309" s="21" t="e">
        <f t="shared" si="101"/>
        <v>#REF!</v>
      </c>
      <c r="AI309" s="21" t="e">
        <f t="shared" si="102"/>
        <v>#REF!</v>
      </c>
      <c r="AJ309" s="183" t="e">
        <f t="shared" si="103"/>
        <v>#REF!</v>
      </c>
    </row>
    <row r="310" spans="2:36">
      <c r="B310" s="21" t="e">
        <f>'Rozdělení do hmotností'!#REF!</f>
        <v>#REF!</v>
      </c>
      <c r="C310" s="21" t="e">
        <f>'Rozdělení do hmotností'!#REF!</f>
        <v>#REF!</v>
      </c>
      <c r="D310" s="21" t="e">
        <f>'Rozdělení do hmotností'!#REF!</f>
        <v>#REF!</v>
      </c>
      <c r="E310" s="101" t="e">
        <f>'Rozdělení do hmotností'!#REF!</f>
        <v>#REF!</v>
      </c>
      <c r="F310" s="180" t="e">
        <f>'Rozdělení do hmotností'!#REF!</f>
        <v>#REF!</v>
      </c>
      <c r="G310" s="183" t="e">
        <f>'Rozdělení do hmotností'!#REF!</f>
        <v>#REF!</v>
      </c>
      <c r="I310" s="101" t="e">
        <f t="shared" si="87"/>
        <v>#REF!</v>
      </c>
      <c r="J310" s="101" t="e">
        <f t="shared" si="88"/>
        <v>#REF!</v>
      </c>
      <c r="L310" s="101" t="e">
        <f t="shared" si="89"/>
        <v>#REF!</v>
      </c>
      <c r="N310" s="101" t="e">
        <f t="shared" si="90"/>
        <v>#REF!</v>
      </c>
      <c r="O310" s="180" t="e">
        <f t="shared" si="84"/>
        <v>#REF!</v>
      </c>
      <c r="P310" s="180"/>
      <c r="Q310" s="101">
        <f t="shared" si="91"/>
        <v>224</v>
      </c>
      <c r="R310" s="101" t="e">
        <f t="shared" si="85"/>
        <v>#REF!</v>
      </c>
      <c r="S310" s="180" t="e">
        <f t="shared" si="86"/>
        <v>#REF!</v>
      </c>
      <c r="T310" s="180" t="e">
        <f t="shared" si="92"/>
        <v>#REF!</v>
      </c>
      <c r="V310" s="101" t="e">
        <f t="shared" si="93"/>
        <v>#REF!</v>
      </c>
      <c r="W310" s="101" t="e">
        <f t="shared" si="94"/>
        <v>#REF!</v>
      </c>
      <c r="Y310" s="101" t="e">
        <f t="shared" si="95"/>
        <v>#REF!</v>
      </c>
      <c r="Z310" s="180" t="e">
        <f t="shared" si="96"/>
        <v>#REF!</v>
      </c>
      <c r="AA310" s="180" t="e">
        <f t="shared" si="97"/>
        <v>#REF!</v>
      </c>
      <c r="AB310" s="183">
        <f t="shared" si="104"/>
        <v>224</v>
      </c>
      <c r="AC310" s="183" t="e">
        <f t="shared" si="105"/>
        <v>#REF!</v>
      </c>
      <c r="AD310" s="183" t="e">
        <f t="shared" si="106"/>
        <v>#REF!</v>
      </c>
      <c r="AE310" s="182" t="e">
        <f t="shared" si="98"/>
        <v>#REF!</v>
      </c>
      <c r="AF310" s="182" t="e">
        <f t="shared" si="99"/>
        <v>#REF!</v>
      </c>
      <c r="AG310" s="183" t="e">
        <f t="shared" si="100"/>
        <v>#REF!</v>
      </c>
      <c r="AH310" s="21" t="e">
        <f t="shared" si="101"/>
        <v>#REF!</v>
      </c>
      <c r="AI310" s="21" t="e">
        <f t="shared" si="102"/>
        <v>#REF!</v>
      </c>
      <c r="AJ310" s="183" t="e">
        <f t="shared" si="103"/>
        <v>#REF!</v>
      </c>
    </row>
    <row r="311" spans="2:36">
      <c r="B311" s="21" t="e">
        <f>'Rozdělení do hmotností'!#REF!</f>
        <v>#REF!</v>
      </c>
      <c r="C311" s="21" t="e">
        <f>'Rozdělení do hmotností'!#REF!</f>
        <v>#REF!</v>
      </c>
      <c r="D311" s="21" t="e">
        <f>'Rozdělení do hmotností'!#REF!</f>
        <v>#REF!</v>
      </c>
      <c r="E311" s="101" t="e">
        <f>'Rozdělení do hmotností'!#REF!</f>
        <v>#REF!</v>
      </c>
      <c r="F311" s="180" t="e">
        <f>'Rozdělení do hmotností'!#REF!</f>
        <v>#REF!</v>
      </c>
      <c r="G311" s="183" t="e">
        <f>'Rozdělení do hmotností'!#REF!</f>
        <v>#REF!</v>
      </c>
      <c r="I311" s="101" t="e">
        <f t="shared" si="87"/>
        <v>#REF!</v>
      </c>
      <c r="J311" s="101" t="e">
        <f t="shared" si="88"/>
        <v>#REF!</v>
      </c>
      <c r="L311" s="101" t="e">
        <f t="shared" si="89"/>
        <v>#REF!</v>
      </c>
      <c r="N311" s="101" t="e">
        <f t="shared" si="90"/>
        <v>#REF!</v>
      </c>
      <c r="O311" s="180" t="e">
        <f t="shared" si="84"/>
        <v>#REF!</v>
      </c>
      <c r="P311" s="180"/>
      <c r="Q311" s="101">
        <f t="shared" si="91"/>
        <v>225</v>
      </c>
      <c r="R311" s="101" t="e">
        <f t="shared" si="85"/>
        <v>#REF!</v>
      </c>
      <c r="S311" s="180" t="e">
        <f t="shared" si="86"/>
        <v>#REF!</v>
      </c>
      <c r="T311" s="180" t="e">
        <f t="shared" si="92"/>
        <v>#REF!</v>
      </c>
      <c r="V311" s="101" t="e">
        <f t="shared" si="93"/>
        <v>#REF!</v>
      </c>
      <c r="W311" s="101" t="e">
        <f t="shared" si="94"/>
        <v>#REF!</v>
      </c>
      <c r="Y311" s="101" t="e">
        <f t="shared" si="95"/>
        <v>#REF!</v>
      </c>
      <c r="Z311" s="180" t="e">
        <f t="shared" si="96"/>
        <v>#REF!</v>
      </c>
      <c r="AA311" s="180" t="e">
        <f t="shared" si="97"/>
        <v>#REF!</v>
      </c>
      <c r="AB311" s="183">
        <f t="shared" si="104"/>
        <v>225</v>
      </c>
      <c r="AC311" s="183" t="e">
        <f t="shared" si="105"/>
        <v>#REF!</v>
      </c>
      <c r="AD311" s="183" t="e">
        <f t="shared" si="106"/>
        <v>#REF!</v>
      </c>
      <c r="AE311" s="182" t="e">
        <f t="shared" si="98"/>
        <v>#REF!</v>
      </c>
      <c r="AF311" s="182" t="e">
        <f t="shared" si="99"/>
        <v>#REF!</v>
      </c>
      <c r="AG311" s="183" t="e">
        <f t="shared" si="100"/>
        <v>#REF!</v>
      </c>
      <c r="AH311" s="21" t="e">
        <f t="shared" si="101"/>
        <v>#REF!</v>
      </c>
      <c r="AI311" s="21" t="e">
        <f t="shared" si="102"/>
        <v>#REF!</v>
      </c>
      <c r="AJ311" s="183" t="e">
        <f t="shared" si="103"/>
        <v>#REF!</v>
      </c>
    </row>
    <row r="312" spans="2:36">
      <c r="B312" s="21" t="e">
        <f>'Rozdělení do hmotností'!#REF!</f>
        <v>#REF!</v>
      </c>
      <c r="C312" s="21" t="e">
        <f>'Rozdělení do hmotností'!#REF!</f>
        <v>#REF!</v>
      </c>
      <c r="D312" s="21" t="e">
        <f>'Rozdělení do hmotností'!#REF!</f>
        <v>#REF!</v>
      </c>
      <c r="E312" s="101" t="e">
        <f>'Rozdělení do hmotností'!#REF!</f>
        <v>#REF!</v>
      </c>
      <c r="F312" s="180" t="e">
        <f>'Rozdělení do hmotností'!#REF!</f>
        <v>#REF!</v>
      </c>
      <c r="G312" s="183" t="e">
        <f>'Rozdělení do hmotností'!#REF!</f>
        <v>#REF!</v>
      </c>
      <c r="I312" s="101" t="e">
        <f t="shared" si="87"/>
        <v>#REF!</v>
      </c>
      <c r="J312" s="101" t="e">
        <f t="shared" si="88"/>
        <v>#REF!</v>
      </c>
      <c r="L312" s="101" t="e">
        <f t="shared" si="89"/>
        <v>#REF!</v>
      </c>
      <c r="N312" s="101" t="e">
        <f t="shared" si="90"/>
        <v>#REF!</v>
      </c>
      <c r="O312" s="180" t="e">
        <f t="shared" si="84"/>
        <v>#REF!</v>
      </c>
      <c r="P312" s="180"/>
      <c r="Q312" s="101">
        <f t="shared" si="91"/>
        <v>226</v>
      </c>
      <c r="R312" s="101" t="e">
        <f t="shared" si="85"/>
        <v>#REF!</v>
      </c>
      <c r="S312" s="180" t="e">
        <f t="shared" si="86"/>
        <v>#REF!</v>
      </c>
      <c r="T312" s="180" t="e">
        <f t="shared" si="92"/>
        <v>#REF!</v>
      </c>
      <c r="V312" s="101" t="e">
        <f t="shared" si="93"/>
        <v>#REF!</v>
      </c>
      <c r="W312" s="101" t="e">
        <f t="shared" si="94"/>
        <v>#REF!</v>
      </c>
      <c r="Y312" s="101" t="e">
        <f t="shared" si="95"/>
        <v>#REF!</v>
      </c>
      <c r="Z312" s="180" t="e">
        <f t="shared" si="96"/>
        <v>#REF!</v>
      </c>
      <c r="AA312" s="180" t="e">
        <f t="shared" si="97"/>
        <v>#REF!</v>
      </c>
      <c r="AB312" s="183">
        <f t="shared" si="104"/>
        <v>226</v>
      </c>
      <c r="AC312" s="183" t="e">
        <f t="shared" si="105"/>
        <v>#REF!</v>
      </c>
      <c r="AD312" s="183" t="e">
        <f t="shared" si="106"/>
        <v>#REF!</v>
      </c>
      <c r="AE312" s="182" t="e">
        <f t="shared" si="98"/>
        <v>#REF!</v>
      </c>
      <c r="AF312" s="182" t="e">
        <f t="shared" si="99"/>
        <v>#REF!</v>
      </c>
      <c r="AG312" s="183" t="e">
        <f t="shared" si="100"/>
        <v>#REF!</v>
      </c>
      <c r="AH312" s="21" t="e">
        <f t="shared" si="101"/>
        <v>#REF!</v>
      </c>
      <c r="AI312" s="21" t="e">
        <f t="shared" si="102"/>
        <v>#REF!</v>
      </c>
      <c r="AJ312" s="183" t="e">
        <f t="shared" si="103"/>
        <v>#REF!</v>
      </c>
    </row>
    <row r="313" spans="2:36">
      <c r="B313" s="21" t="e">
        <f>'Rozdělení do hmotností'!#REF!</f>
        <v>#REF!</v>
      </c>
      <c r="C313" s="21" t="e">
        <f>'Rozdělení do hmotností'!#REF!</f>
        <v>#REF!</v>
      </c>
      <c r="D313" s="21" t="e">
        <f>'Rozdělení do hmotností'!#REF!</f>
        <v>#REF!</v>
      </c>
      <c r="E313" s="101" t="e">
        <f>'Rozdělení do hmotností'!#REF!</f>
        <v>#REF!</v>
      </c>
      <c r="F313" s="180" t="e">
        <f>'Rozdělení do hmotností'!#REF!</f>
        <v>#REF!</v>
      </c>
      <c r="G313" s="183" t="e">
        <f>'Rozdělení do hmotností'!#REF!</f>
        <v>#REF!</v>
      </c>
      <c r="I313" s="101" t="e">
        <f t="shared" si="87"/>
        <v>#REF!</v>
      </c>
      <c r="J313" s="101" t="e">
        <f t="shared" si="88"/>
        <v>#REF!</v>
      </c>
      <c r="L313" s="101" t="e">
        <f t="shared" si="89"/>
        <v>#REF!</v>
      </c>
      <c r="N313" s="101" t="e">
        <f t="shared" si="90"/>
        <v>#REF!</v>
      </c>
      <c r="O313" s="180" t="e">
        <f t="shared" si="84"/>
        <v>#REF!</v>
      </c>
      <c r="P313" s="180"/>
      <c r="Q313" s="101">
        <f t="shared" si="91"/>
        <v>227</v>
      </c>
      <c r="R313" s="101" t="e">
        <f t="shared" si="85"/>
        <v>#REF!</v>
      </c>
      <c r="S313" s="180" t="e">
        <f t="shared" si="86"/>
        <v>#REF!</v>
      </c>
      <c r="T313" s="180" t="e">
        <f t="shared" si="92"/>
        <v>#REF!</v>
      </c>
      <c r="V313" s="101" t="e">
        <f t="shared" si="93"/>
        <v>#REF!</v>
      </c>
      <c r="W313" s="101" t="e">
        <f t="shared" si="94"/>
        <v>#REF!</v>
      </c>
      <c r="Y313" s="101" t="e">
        <f t="shared" si="95"/>
        <v>#REF!</v>
      </c>
      <c r="Z313" s="180" t="e">
        <f t="shared" si="96"/>
        <v>#REF!</v>
      </c>
      <c r="AA313" s="180" t="e">
        <f t="shared" si="97"/>
        <v>#REF!</v>
      </c>
      <c r="AB313" s="183">
        <f t="shared" si="104"/>
        <v>227</v>
      </c>
      <c r="AC313" s="183" t="e">
        <f t="shared" si="105"/>
        <v>#REF!</v>
      </c>
      <c r="AD313" s="183" t="e">
        <f t="shared" si="106"/>
        <v>#REF!</v>
      </c>
      <c r="AE313" s="182" t="e">
        <f t="shared" si="98"/>
        <v>#REF!</v>
      </c>
      <c r="AF313" s="182" t="e">
        <f t="shared" si="99"/>
        <v>#REF!</v>
      </c>
      <c r="AG313" s="183" t="e">
        <f t="shared" si="100"/>
        <v>#REF!</v>
      </c>
      <c r="AH313" s="21" t="e">
        <f t="shared" si="101"/>
        <v>#REF!</v>
      </c>
      <c r="AI313" s="21" t="e">
        <f t="shared" si="102"/>
        <v>#REF!</v>
      </c>
      <c r="AJ313" s="183" t="e">
        <f t="shared" si="103"/>
        <v>#REF!</v>
      </c>
    </row>
    <row r="314" spans="2:36">
      <c r="B314" s="21" t="e">
        <f>'Rozdělení do hmotností'!#REF!</f>
        <v>#REF!</v>
      </c>
      <c r="C314" s="21" t="e">
        <f>'Rozdělení do hmotností'!#REF!</f>
        <v>#REF!</v>
      </c>
      <c r="D314" s="21" t="e">
        <f>'Rozdělení do hmotností'!#REF!</f>
        <v>#REF!</v>
      </c>
      <c r="E314" s="101" t="e">
        <f>'Rozdělení do hmotností'!#REF!</f>
        <v>#REF!</v>
      </c>
      <c r="F314" s="180" t="e">
        <f>'Rozdělení do hmotností'!#REF!</f>
        <v>#REF!</v>
      </c>
      <c r="G314" s="183" t="e">
        <f>'Rozdělení do hmotností'!#REF!</f>
        <v>#REF!</v>
      </c>
      <c r="I314" s="101" t="e">
        <f t="shared" si="87"/>
        <v>#REF!</v>
      </c>
      <c r="J314" s="101" t="e">
        <f t="shared" si="88"/>
        <v>#REF!</v>
      </c>
      <c r="L314" s="101" t="e">
        <f t="shared" si="89"/>
        <v>#REF!</v>
      </c>
      <c r="N314" s="101" t="e">
        <f t="shared" si="90"/>
        <v>#REF!</v>
      </c>
      <c r="O314" s="180" t="e">
        <f t="shared" si="84"/>
        <v>#REF!</v>
      </c>
      <c r="P314" s="180"/>
      <c r="Q314" s="101">
        <f t="shared" si="91"/>
        <v>228</v>
      </c>
      <c r="R314" s="101" t="e">
        <f t="shared" si="85"/>
        <v>#REF!</v>
      </c>
      <c r="S314" s="180" t="e">
        <f t="shared" si="86"/>
        <v>#REF!</v>
      </c>
      <c r="T314" s="180" t="e">
        <f t="shared" si="92"/>
        <v>#REF!</v>
      </c>
      <c r="V314" s="101" t="e">
        <f t="shared" si="93"/>
        <v>#REF!</v>
      </c>
      <c r="W314" s="101" t="e">
        <f t="shared" si="94"/>
        <v>#REF!</v>
      </c>
      <c r="Y314" s="101" t="e">
        <f t="shared" si="95"/>
        <v>#REF!</v>
      </c>
      <c r="Z314" s="180" t="e">
        <f t="shared" si="96"/>
        <v>#REF!</v>
      </c>
      <c r="AA314" s="180" t="e">
        <f t="shared" si="97"/>
        <v>#REF!</v>
      </c>
      <c r="AB314" s="183">
        <f t="shared" si="104"/>
        <v>228</v>
      </c>
      <c r="AC314" s="183" t="e">
        <f t="shared" si="105"/>
        <v>#REF!</v>
      </c>
      <c r="AD314" s="183" t="e">
        <f t="shared" si="106"/>
        <v>#REF!</v>
      </c>
      <c r="AE314" s="182" t="e">
        <f t="shared" si="98"/>
        <v>#REF!</v>
      </c>
      <c r="AF314" s="182" t="e">
        <f t="shared" si="99"/>
        <v>#REF!</v>
      </c>
      <c r="AG314" s="183" t="e">
        <f t="shared" si="100"/>
        <v>#REF!</v>
      </c>
      <c r="AH314" s="21" t="e">
        <f t="shared" si="101"/>
        <v>#REF!</v>
      </c>
      <c r="AI314" s="21" t="e">
        <f t="shared" si="102"/>
        <v>#REF!</v>
      </c>
      <c r="AJ314" s="183" t="e">
        <f t="shared" si="103"/>
        <v>#REF!</v>
      </c>
    </row>
    <row r="315" spans="2:36">
      <c r="B315" s="21" t="e">
        <f>'Rozdělení do hmotností'!#REF!</f>
        <v>#REF!</v>
      </c>
      <c r="C315" s="21" t="e">
        <f>'Rozdělení do hmotností'!#REF!</f>
        <v>#REF!</v>
      </c>
      <c r="D315" s="21" t="e">
        <f>'Rozdělení do hmotností'!#REF!</f>
        <v>#REF!</v>
      </c>
      <c r="E315" s="101" t="e">
        <f>'Rozdělení do hmotností'!#REF!</f>
        <v>#REF!</v>
      </c>
      <c r="F315" s="180" t="e">
        <f>'Rozdělení do hmotností'!#REF!</f>
        <v>#REF!</v>
      </c>
      <c r="G315" s="183" t="e">
        <f>'Rozdělení do hmotností'!#REF!</f>
        <v>#REF!</v>
      </c>
      <c r="I315" s="101" t="e">
        <f t="shared" si="87"/>
        <v>#REF!</v>
      </c>
      <c r="J315" s="101" t="e">
        <f t="shared" si="88"/>
        <v>#REF!</v>
      </c>
      <c r="L315" s="101" t="e">
        <f t="shared" si="89"/>
        <v>#REF!</v>
      </c>
      <c r="N315" s="101" t="e">
        <f t="shared" si="90"/>
        <v>#REF!</v>
      </c>
      <c r="O315" s="180" t="e">
        <f t="shared" si="84"/>
        <v>#REF!</v>
      </c>
      <c r="P315" s="180"/>
      <c r="Q315" s="101">
        <f t="shared" si="91"/>
        <v>229</v>
      </c>
      <c r="R315" s="101" t="e">
        <f t="shared" si="85"/>
        <v>#REF!</v>
      </c>
      <c r="S315" s="180" t="e">
        <f t="shared" si="86"/>
        <v>#REF!</v>
      </c>
      <c r="T315" s="180" t="e">
        <f t="shared" si="92"/>
        <v>#REF!</v>
      </c>
      <c r="V315" s="101" t="e">
        <f t="shared" si="93"/>
        <v>#REF!</v>
      </c>
      <c r="W315" s="101" t="e">
        <f t="shared" si="94"/>
        <v>#REF!</v>
      </c>
      <c r="Y315" s="101" t="e">
        <f t="shared" si="95"/>
        <v>#REF!</v>
      </c>
      <c r="Z315" s="180" t="e">
        <f t="shared" si="96"/>
        <v>#REF!</v>
      </c>
      <c r="AA315" s="180" t="e">
        <f t="shared" si="97"/>
        <v>#REF!</v>
      </c>
      <c r="AB315" s="183">
        <f t="shared" si="104"/>
        <v>229</v>
      </c>
      <c r="AC315" s="183" t="e">
        <f t="shared" si="105"/>
        <v>#REF!</v>
      </c>
      <c r="AD315" s="183" t="e">
        <f t="shared" si="106"/>
        <v>#REF!</v>
      </c>
      <c r="AE315" s="182" t="e">
        <f t="shared" si="98"/>
        <v>#REF!</v>
      </c>
      <c r="AF315" s="182" t="e">
        <f t="shared" si="99"/>
        <v>#REF!</v>
      </c>
      <c r="AG315" s="183" t="e">
        <f t="shared" si="100"/>
        <v>#REF!</v>
      </c>
      <c r="AH315" s="21" t="e">
        <f t="shared" si="101"/>
        <v>#REF!</v>
      </c>
      <c r="AI315" s="21" t="e">
        <f t="shared" si="102"/>
        <v>#REF!</v>
      </c>
      <c r="AJ315" s="183" t="e">
        <f t="shared" si="103"/>
        <v>#REF!</v>
      </c>
    </row>
    <row r="316" spans="2:36">
      <c r="B316" s="21" t="e">
        <f>'Rozdělení do hmotností'!#REF!</f>
        <v>#REF!</v>
      </c>
      <c r="C316" s="21" t="e">
        <f>'Rozdělení do hmotností'!#REF!</f>
        <v>#REF!</v>
      </c>
      <c r="D316" s="21" t="e">
        <f>'Rozdělení do hmotností'!#REF!</f>
        <v>#REF!</v>
      </c>
      <c r="E316" s="101" t="e">
        <f>'Rozdělení do hmotností'!#REF!</f>
        <v>#REF!</v>
      </c>
      <c r="F316" s="180" t="e">
        <f>'Rozdělení do hmotností'!#REF!</f>
        <v>#REF!</v>
      </c>
      <c r="G316" s="183" t="e">
        <f>'Rozdělení do hmotností'!#REF!</f>
        <v>#REF!</v>
      </c>
      <c r="I316" s="101" t="e">
        <f t="shared" si="87"/>
        <v>#REF!</v>
      </c>
      <c r="J316" s="101" t="e">
        <f t="shared" si="88"/>
        <v>#REF!</v>
      </c>
      <c r="L316" s="101" t="e">
        <f t="shared" si="89"/>
        <v>#REF!</v>
      </c>
      <c r="N316" s="101" t="e">
        <f t="shared" si="90"/>
        <v>#REF!</v>
      </c>
      <c r="O316" s="180" t="e">
        <f t="shared" si="84"/>
        <v>#REF!</v>
      </c>
      <c r="P316" s="180"/>
      <c r="Q316" s="101">
        <f t="shared" si="91"/>
        <v>230</v>
      </c>
      <c r="R316" s="101" t="e">
        <f t="shared" si="85"/>
        <v>#REF!</v>
      </c>
      <c r="S316" s="180" t="e">
        <f t="shared" si="86"/>
        <v>#REF!</v>
      </c>
      <c r="T316" s="180" t="e">
        <f t="shared" si="92"/>
        <v>#REF!</v>
      </c>
      <c r="V316" s="101" t="e">
        <f t="shared" si="93"/>
        <v>#REF!</v>
      </c>
      <c r="W316" s="101" t="e">
        <f t="shared" si="94"/>
        <v>#REF!</v>
      </c>
      <c r="Y316" s="101" t="e">
        <f t="shared" si="95"/>
        <v>#REF!</v>
      </c>
      <c r="Z316" s="180" t="e">
        <f t="shared" si="96"/>
        <v>#REF!</v>
      </c>
      <c r="AA316" s="180" t="e">
        <f t="shared" si="97"/>
        <v>#REF!</v>
      </c>
      <c r="AB316" s="183">
        <f t="shared" si="104"/>
        <v>230</v>
      </c>
      <c r="AC316" s="183" t="e">
        <f t="shared" si="105"/>
        <v>#REF!</v>
      </c>
      <c r="AD316" s="183" t="e">
        <f t="shared" si="106"/>
        <v>#REF!</v>
      </c>
      <c r="AE316" s="182" t="e">
        <f t="shared" si="98"/>
        <v>#REF!</v>
      </c>
      <c r="AF316" s="182" t="e">
        <f t="shared" si="99"/>
        <v>#REF!</v>
      </c>
      <c r="AG316" s="183" t="e">
        <f t="shared" si="100"/>
        <v>#REF!</v>
      </c>
      <c r="AH316" s="21" t="e">
        <f t="shared" si="101"/>
        <v>#REF!</v>
      </c>
      <c r="AI316" s="21" t="e">
        <f t="shared" si="102"/>
        <v>#REF!</v>
      </c>
      <c r="AJ316" s="183" t="e">
        <f t="shared" si="103"/>
        <v>#REF!</v>
      </c>
    </row>
    <row r="317" spans="2:36">
      <c r="B317" s="21" t="e">
        <f>'Rozdělení do hmotností'!#REF!</f>
        <v>#REF!</v>
      </c>
      <c r="C317" s="21" t="e">
        <f>'Rozdělení do hmotností'!#REF!</f>
        <v>#REF!</v>
      </c>
      <c r="D317" s="21" t="e">
        <f>'Rozdělení do hmotností'!#REF!</f>
        <v>#REF!</v>
      </c>
      <c r="E317" s="101" t="e">
        <f>'Rozdělení do hmotností'!#REF!</f>
        <v>#REF!</v>
      </c>
      <c r="F317" s="180" t="e">
        <f>'Rozdělení do hmotností'!#REF!</f>
        <v>#REF!</v>
      </c>
      <c r="G317" s="183" t="e">
        <f>'Rozdělení do hmotností'!#REF!</f>
        <v>#REF!</v>
      </c>
      <c r="I317" s="101" t="e">
        <f t="shared" si="87"/>
        <v>#REF!</v>
      </c>
      <c r="J317" s="101" t="e">
        <f t="shared" si="88"/>
        <v>#REF!</v>
      </c>
      <c r="L317" s="101" t="e">
        <f t="shared" si="89"/>
        <v>#REF!</v>
      </c>
      <c r="N317" s="101" t="e">
        <f t="shared" si="90"/>
        <v>#REF!</v>
      </c>
      <c r="O317" s="180" t="e">
        <f t="shared" si="84"/>
        <v>#REF!</v>
      </c>
      <c r="P317" s="180"/>
      <c r="Q317" s="101">
        <f t="shared" si="91"/>
        <v>231</v>
      </c>
      <c r="R317" s="101" t="e">
        <f t="shared" si="85"/>
        <v>#REF!</v>
      </c>
      <c r="S317" s="180" t="e">
        <f t="shared" si="86"/>
        <v>#REF!</v>
      </c>
      <c r="T317" s="180" t="e">
        <f t="shared" si="92"/>
        <v>#REF!</v>
      </c>
      <c r="V317" s="101" t="e">
        <f t="shared" si="93"/>
        <v>#REF!</v>
      </c>
      <c r="W317" s="101" t="e">
        <f t="shared" si="94"/>
        <v>#REF!</v>
      </c>
      <c r="Y317" s="101" t="e">
        <f t="shared" si="95"/>
        <v>#REF!</v>
      </c>
      <c r="Z317" s="180" t="e">
        <f t="shared" si="96"/>
        <v>#REF!</v>
      </c>
      <c r="AA317" s="180" t="e">
        <f t="shared" si="97"/>
        <v>#REF!</v>
      </c>
      <c r="AB317" s="183">
        <f t="shared" si="104"/>
        <v>231</v>
      </c>
      <c r="AC317" s="183" t="e">
        <f t="shared" si="105"/>
        <v>#REF!</v>
      </c>
      <c r="AD317" s="183" t="e">
        <f t="shared" si="106"/>
        <v>#REF!</v>
      </c>
      <c r="AE317" s="182" t="e">
        <f t="shared" si="98"/>
        <v>#REF!</v>
      </c>
      <c r="AF317" s="182" t="e">
        <f t="shared" si="99"/>
        <v>#REF!</v>
      </c>
      <c r="AG317" s="183" t="e">
        <f t="shared" si="100"/>
        <v>#REF!</v>
      </c>
      <c r="AH317" s="21" t="e">
        <f t="shared" si="101"/>
        <v>#REF!</v>
      </c>
      <c r="AI317" s="21" t="e">
        <f t="shared" si="102"/>
        <v>#REF!</v>
      </c>
      <c r="AJ317" s="183" t="e">
        <f t="shared" si="103"/>
        <v>#REF!</v>
      </c>
    </row>
    <row r="318" spans="2:36">
      <c r="B318" s="21" t="e">
        <f>'Rozdělení do hmotností'!#REF!</f>
        <v>#REF!</v>
      </c>
      <c r="C318" s="21" t="e">
        <f>'Rozdělení do hmotností'!#REF!</f>
        <v>#REF!</v>
      </c>
      <c r="D318" s="21" t="e">
        <f>'Rozdělení do hmotností'!#REF!</f>
        <v>#REF!</v>
      </c>
      <c r="E318" s="101" t="e">
        <f>'Rozdělení do hmotností'!#REF!</f>
        <v>#REF!</v>
      </c>
      <c r="F318" s="180" t="e">
        <f>'Rozdělení do hmotností'!#REF!</f>
        <v>#REF!</v>
      </c>
      <c r="G318" s="183" t="e">
        <f>'Rozdělení do hmotností'!#REF!</f>
        <v>#REF!</v>
      </c>
      <c r="I318" s="101" t="e">
        <f t="shared" si="87"/>
        <v>#REF!</v>
      </c>
      <c r="J318" s="101" t="e">
        <f t="shared" si="88"/>
        <v>#REF!</v>
      </c>
      <c r="L318" s="101" t="e">
        <f t="shared" si="89"/>
        <v>#REF!</v>
      </c>
      <c r="N318" s="101" t="e">
        <f t="shared" si="90"/>
        <v>#REF!</v>
      </c>
      <c r="O318" s="180" t="e">
        <f t="shared" si="84"/>
        <v>#REF!</v>
      </c>
      <c r="P318" s="180"/>
      <c r="Q318" s="101">
        <f t="shared" si="91"/>
        <v>232</v>
      </c>
      <c r="R318" s="101" t="e">
        <f t="shared" si="85"/>
        <v>#REF!</v>
      </c>
      <c r="S318" s="180" t="e">
        <f t="shared" si="86"/>
        <v>#REF!</v>
      </c>
      <c r="T318" s="180" t="e">
        <f t="shared" si="92"/>
        <v>#REF!</v>
      </c>
      <c r="V318" s="101" t="e">
        <f t="shared" si="93"/>
        <v>#REF!</v>
      </c>
      <c r="W318" s="101" t="e">
        <f t="shared" si="94"/>
        <v>#REF!</v>
      </c>
      <c r="Y318" s="101" t="e">
        <f t="shared" si="95"/>
        <v>#REF!</v>
      </c>
      <c r="Z318" s="180" t="e">
        <f t="shared" si="96"/>
        <v>#REF!</v>
      </c>
      <c r="AA318" s="180" t="e">
        <f t="shared" si="97"/>
        <v>#REF!</v>
      </c>
      <c r="AB318" s="183">
        <f t="shared" si="104"/>
        <v>232</v>
      </c>
      <c r="AC318" s="183" t="e">
        <f t="shared" si="105"/>
        <v>#REF!</v>
      </c>
      <c r="AD318" s="183" t="e">
        <f t="shared" si="106"/>
        <v>#REF!</v>
      </c>
      <c r="AE318" s="182" t="e">
        <f t="shared" si="98"/>
        <v>#REF!</v>
      </c>
      <c r="AF318" s="182" t="e">
        <f t="shared" si="99"/>
        <v>#REF!</v>
      </c>
      <c r="AG318" s="183" t="e">
        <f t="shared" si="100"/>
        <v>#REF!</v>
      </c>
      <c r="AH318" s="21" t="e">
        <f t="shared" si="101"/>
        <v>#REF!</v>
      </c>
      <c r="AI318" s="21" t="e">
        <f t="shared" si="102"/>
        <v>#REF!</v>
      </c>
      <c r="AJ318" s="183" t="e">
        <f t="shared" si="103"/>
        <v>#REF!</v>
      </c>
    </row>
    <row r="319" spans="2:36">
      <c r="B319" s="21" t="e">
        <f>'Rozdělení do hmotností'!#REF!</f>
        <v>#REF!</v>
      </c>
      <c r="C319" s="21" t="e">
        <f>'Rozdělení do hmotností'!#REF!</f>
        <v>#REF!</v>
      </c>
      <c r="D319" s="21" t="e">
        <f>'Rozdělení do hmotností'!#REF!</f>
        <v>#REF!</v>
      </c>
      <c r="E319" s="101" t="e">
        <f>'Rozdělení do hmotností'!#REF!</f>
        <v>#REF!</v>
      </c>
      <c r="F319" s="180" t="e">
        <f>'Rozdělení do hmotností'!#REF!</f>
        <v>#REF!</v>
      </c>
      <c r="G319" s="183" t="e">
        <f>'Rozdělení do hmotností'!#REF!</f>
        <v>#REF!</v>
      </c>
      <c r="I319" s="101" t="e">
        <f t="shared" si="87"/>
        <v>#REF!</v>
      </c>
      <c r="J319" s="101" t="e">
        <f t="shared" si="88"/>
        <v>#REF!</v>
      </c>
      <c r="L319" s="101" t="e">
        <f t="shared" si="89"/>
        <v>#REF!</v>
      </c>
      <c r="N319" s="101" t="e">
        <f t="shared" si="90"/>
        <v>#REF!</v>
      </c>
      <c r="O319" s="180" t="e">
        <f t="shared" si="84"/>
        <v>#REF!</v>
      </c>
      <c r="P319" s="180"/>
      <c r="Q319" s="101">
        <f t="shared" si="91"/>
        <v>233</v>
      </c>
      <c r="R319" s="101" t="e">
        <f t="shared" si="85"/>
        <v>#REF!</v>
      </c>
      <c r="S319" s="180" t="e">
        <f t="shared" si="86"/>
        <v>#REF!</v>
      </c>
      <c r="T319" s="180" t="e">
        <f t="shared" si="92"/>
        <v>#REF!</v>
      </c>
      <c r="V319" s="101" t="e">
        <f t="shared" si="93"/>
        <v>#REF!</v>
      </c>
      <c r="W319" s="101" t="e">
        <f t="shared" si="94"/>
        <v>#REF!</v>
      </c>
      <c r="Y319" s="101" t="e">
        <f t="shared" si="95"/>
        <v>#REF!</v>
      </c>
      <c r="Z319" s="180" t="e">
        <f t="shared" si="96"/>
        <v>#REF!</v>
      </c>
      <c r="AA319" s="180" t="e">
        <f t="shared" si="97"/>
        <v>#REF!</v>
      </c>
      <c r="AB319" s="183">
        <f t="shared" si="104"/>
        <v>233</v>
      </c>
      <c r="AC319" s="183" t="e">
        <f t="shared" si="105"/>
        <v>#REF!</v>
      </c>
      <c r="AD319" s="183" t="e">
        <f t="shared" si="106"/>
        <v>#REF!</v>
      </c>
      <c r="AE319" s="182" t="e">
        <f t="shared" si="98"/>
        <v>#REF!</v>
      </c>
      <c r="AF319" s="182" t="e">
        <f t="shared" si="99"/>
        <v>#REF!</v>
      </c>
      <c r="AG319" s="183" t="e">
        <f t="shared" si="100"/>
        <v>#REF!</v>
      </c>
      <c r="AH319" s="21" t="e">
        <f t="shared" si="101"/>
        <v>#REF!</v>
      </c>
      <c r="AI319" s="21" t="e">
        <f t="shared" si="102"/>
        <v>#REF!</v>
      </c>
      <c r="AJ319" s="183" t="e">
        <f t="shared" si="103"/>
        <v>#REF!</v>
      </c>
    </row>
    <row r="320" spans="2:36">
      <c r="B320" s="21" t="e">
        <f>'Rozdělení do hmotností'!#REF!</f>
        <v>#REF!</v>
      </c>
      <c r="C320" s="21" t="e">
        <f>'Rozdělení do hmotností'!#REF!</f>
        <v>#REF!</v>
      </c>
      <c r="D320" s="21" t="e">
        <f>'Rozdělení do hmotností'!#REF!</f>
        <v>#REF!</v>
      </c>
      <c r="E320" s="101" t="e">
        <f>'Rozdělení do hmotností'!#REF!</f>
        <v>#REF!</v>
      </c>
      <c r="F320" s="180" t="e">
        <f>'Rozdělení do hmotností'!#REF!</f>
        <v>#REF!</v>
      </c>
      <c r="G320" s="183" t="e">
        <f>'Rozdělení do hmotností'!#REF!</f>
        <v>#REF!</v>
      </c>
      <c r="I320" s="101" t="e">
        <f t="shared" si="87"/>
        <v>#REF!</v>
      </c>
      <c r="J320" s="101" t="e">
        <f t="shared" si="88"/>
        <v>#REF!</v>
      </c>
      <c r="L320" s="101" t="e">
        <f t="shared" si="89"/>
        <v>#REF!</v>
      </c>
      <c r="N320" s="101" t="e">
        <f t="shared" si="90"/>
        <v>#REF!</v>
      </c>
      <c r="O320" s="180" t="e">
        <f t="shared" si="84"/>
        <v>#REF!</v>
      </c>
      <c r="P320" s="180"/>
      <c r="Q320" s="101">
        <f t="shared" si="91"/>
        <v>234</v>
      </c>
      <c r="R320" s="101" t="e">
        <f t="shared" si="85"/>
        <v>#REF!</v>
      </c>
      <c r="S320" s="180" t="e">
        <f t="shared" si="86"/>
        <v>#REF!</v>
      </c>
      <c r="T320" s="180" t="e">
        <f t="shared" si="92"/>
        <v>#REF!</v>
      </c>
      <c r="V320" s="101" t="e">
        <f t="shared" si="93"/>
        <v>#REF!</v>
      </c>
      <c r="W320" s="101" t="e">
        <f t="shared" si="94"/>
        <v>#REF!</v>
      </c>
      <c r="Y320" s="101" t="e">
        <f t="shared" si="95"/>
        <v>#REF!</v>
      </c>
      <c r="Z320" s="180" t="e">
        <f t="shared" si="96"/>
        <v>#REF!</v>
      </c>
      <c r="AA320" s="180" t="e">
        <f t="shared" si="97"/>
        <v>#REF!</v>
      </c>
      <c r="AB320" s="183">
        <f t="shared" si="104"/>
        <v>234</v>
      </c>
      <c r="AC320" s="183" t="e">
        <f t="shared" si="105"/>
        <v>#REF!</v>
      </c>
      <c r="AD320" s="183" t="e">
        <f t="shared" si="106"/>
        <v>#REF!</v>
      </c>
      <c r="AE320" s="182" t="e">
        <f t="shared" si="98"/>
        <v>#REF!</v>
      </c>
      <c r="AF320" s="182" t="e">
        <f t="shared" si="99"/>
        <v>#REF!</v>
      </c>
      <c r="AG320" s="183" t="e">
        <f t="shared" si="100"/>
        <v>#REF!</v>
      </c>
      <c r="AH320" s="21" t="e">
        <f t="shared" si="101"/>
        <v>#REF!</v>
      </c>
      <c r="AI320" s="21" t="e">
        <f t="shared" si="102"/>
        <v>#REF!</v>
      </c>
      <c r="AJ320" s="183" t="e">
        <f t="shared" si="103"/>
        <v>#REF!</v>
      </c>
    </row>
    <row r="321" spans="2:36">
      <c r="B321" s="21" t="e">
        <f>'Rozdělení do hmotností'!#REF!</f>
        <v>#REF!</v>
      </c>
      <c r="C321" s="21" t="e">
        <f>'Rozdělení do hmotností'!#REF!</f>
        <v>#REF!</v>
      </c>
      <c r="D321" s="21" t="e">
        <f>'Rozdělení do hmotností'!#REF!</f>
        <v>#REF!</v>
      </c>
      <c r="E321" s="101" t="e">
        <f>'Rozdělení do hmotností'!#REF!</f>
        <v>#REF!</v>
      </c>
      <c r="F321" s="180" t="e">
        <f>'Rozdělení do hmotností'!#REF!</f>
        <v>#REF!</v>
      </c>
      <c r="G321" s="183" t="e">
        <f>'Rozdělení do hmotností'!#REF!</f>
        <v>#REF!</v>
      </c>
      <c r="I321" s="101" t="e">
        <f t="shared" si="87"/>
        <v>#REF!</v>
      </c>
      <c r="J321" s="101" t="e">
        <f t="shared" si="88"/>
        <v>#REF!</v>
      </c>
      <c r="L321" s="101" t="e">
        <f t="shared" si="89"/>
        <v>#REF!</v>
      </c>
      <c r="N321" s="101" t="e">
        <f t="shared" si="90"/>
        <v>#REF!</v>
      </c>
      <c r="O321" s="180" t="e">
        <f t="shared" si="84"/>
        <v>#REF!</v>
      </c>
      <c r="P321" s="180"/>
      <c r="Q321" s="101">
        <f t="shared" si="91"/>
        <v>235</v>
      </c>
      <c r="R321" s="101" t="e">
        <f t="shared" si="85"/>
        <v>#REF!</v>
      </c>
      <c r="S321" s="180" t="e">
        <f t="shared" si="86"/>
        <v>#REF!</v>
      </c>
      <c r="T321" s="180" t="e">
        <f t="shared" si="92"/>
        <v>#REF!</v>
      </c>
      <c r="V321" s="101" t="e">
        <f t="shared" si="93"/>
        <v>#REF!</v>
      </c>
      <c r="W321" s="101" t="e">
        <f t="shared" si="94"/>
        <v>#REF!</v>
      </c>
      <c r="Y321" s="101" t="e">
        <f t="shared" si="95"/>
        <v>#REF!</v>
      </c>
      <c r="Z321" s="180" t="e">
        <f t="shared" si="96"/>
        <v>#REF!</v>
      </c>
      <c r="AA321" s="180" t="e">
        <f t="shared" si="97"/>
        <v>#REF!</v>
      </c>
      <c r="AB321" s="183">
        <f t="shared" si="104"/>
        <v>235</v>
      </c>
      <c r="AC321" s="183" t="e">
        <f t="shared" si="105"/>
        <v>#REF!</v>
      </c>
      <c r="AD321" s="183" t="e">
        <f t="shared" si="106"/>
        <v>#REF!</v>
      </c>
      <c r="AE321" s="182" t="e">
        <f t="shared" si="98"/>
        <v>#REF!</v>
      </c>
      <c r="AF321" s="182" t="e">
        <f t="shared" si="99"/>
        <v>#REF!</v>
      </c>
      <c r="AG321" s="183" t="e">
        <f t="shared" si="100"/>
        <v>#REF!</v>
      </c>
      <c r="AH321" s="21" t="e">
        <f t="shared" si="101"/>
        <v>#REF!</v>
      </c>
      <c r="AI321" s="21" t="e">
        <f t="shared" si="102"/>
        <v>#REF!</v>
      </c>
      <c r="AJ321" s="183" t="e">
        <f t="shared" si="103"/>
        <v>#REF!</v>
      </c>
    </row>
    <row r="322" spans="2:36">
      <c r="B322" s="21" t="e">
        <f>'Rozdělení do hmotností'!#REF!</f>
        <v>#REF!</v>
      </c>
      <c r="C322" s="21" t="e">
        <f>'Rozdělení do hmotností'!#REF!</f>
        <v>#REF!</v>
      </c>
      <c r="D322" s="21" t="e">
        <f>'Rozdělení do hmotností'!#REF!</f>
        <v>#REF!</v>
      </c>
      <c r="E322" s="101" t="e">
        <f>'Rozdělení do hmotností'!#REF!</f>
        <v>#REF!</v>
      </c>
      <c r="F322" s="180" t="e">
        <f>'Rozdělení do hmotností'!#REF!</f>
        <v>#REF!</v>
      </c>
      <c r="G322" s="183" t="e">
        <f>'Rozdělení do hmotností'!#REF!</f>
        <v>#REF!</v>
      </c>
      <c r="I322" s="101" t="e">
        <f t="shared" si="87"/>
        <v>#REF!</v>
      </c>
      <c r="J322" s="101" t="e">
        <f t="shared" si="88"/>
        <v>#REF!</v>
      </c>
      <c r="L322" s="101" t="e">
        <f t="shared" si="89"/>
        <v>#REF!</v>
      </c>
      <c r="N322" s="101" t="e">
        <f t="shared" si="90"/>
        <v>#REF!</v>
      </c>
      <c r="O322" s="180" t="e">
        <f t="shared" si="84"/>
        <v>#REF!</v>
      </c>
      <c r="P322" s="180"/>
      <c r="Q322" s="101">
        <f t="shared" si="91"/>
        <v>236</v>
      </c>
      <c r="R322" s="101" t="e">
        <f t="shared" si="85"/>
        <v>#REF!</v>
      </c>
      <c r="S322" s="180" t="e">
        <f t="shared" si="86"/>
        <v>#REF!</v>
      </c>
      <c r="T322" s="180" t="e">
        <f t="shared" si="92"/>
        <v>#REF!</v>
      </c>
      <c r="V322" s="101" t="e">
        <f t="shared" si="93"/>
        <v>#REF!</v>
      </c>
      <c r="W322" s="101" t="e">
        <f t="shared" si="94"/>
        <v>#REF!</v>
      </c>
      <c r="Y322" s="101" t="e">
        <f t="shared" si="95"/>
        <v>#REF!</v>
      </c>
      <c r="Z322" s="180" t="e">
        <f t="shared" si="96"/>
        <v>#REF!</v>
      </c>
      <c r="AA322" s="180" t="e">
        <f t="shared" si="97"/>
        <v>#REF!</v>
      </c>
      <c r="AB322" s="183">
        <f t="shared" si="104"/>
        <v>236</v>
      </c>
      <c r="AC322" s="183" t="e">
        <f t="shared" si="105"/>
        <v>#REF!</v>
      </c>
      <c r="AD322" s="183" t="e">
        <f t="shared" si="106"/>
        <v>#REF!</v>
      </c>
      <c r="AE322" s="182" t="e">
        <f t="shared" si="98"/>
        <v>#REF!</v>
      </c>
      <c r="AF322" s="182" t="e">
        <f t="shared" si="99"/>
        <v>#REF!</v>
      </c>
      <c r="AG322" s="183" t="e">
        <f t="shared" si="100"/>
        <v>#REF!</v>
      </c>
      <c r="AH322" s="21" t="e">
        <f t="shared" si="101"/>
        <v>#REF!</v>
      </c>
      <c r="AI322" s="21" t="e">
        <f t="shared" si="102"/>
        <v>#REF!</v>
      </c>
      <c r="AJ322" s="183" t="e">
        <f t="shared" si="103"/>
        <v>#REF!</v>
      </c>
    </row>
    <row r="323" spans="2:36">
      <c r="B323" s="21" t="e">
        <f>'Rozdělení do hmotností'!#REF!</f>
        <v>#REF!</v>
      </c>
      <c r="C323" s="21" t="e">
        <f>'Rozdělení do hmotností'!#REF!</f>
        <v>#REF!</v>
      </c>
      <c r="D323" s="21" t="e">
        <f>'Rozdělení do hmotností'!#REF!</f>
        <v>#REF!</v>
      </c>
      <c r="E323" s="101" t="e">
        <f>'Rozdělení do hmotností'!#REF!</f>
        <v>#REF!</v>
      </c>
      <c r="F323" s="180" t="e">
        <f>'Rozdělení do hmotností'!#REF!</f>
        <v>#REF!</v>
      </c>
      <c r="G323" s="183" t="e">
        <f>'Rozdělení do hmotností'!#REF!</f>
        <v>#REF!</v>
      </c>
      <c r="I323" s="101" t="e">
        <f t="shared" si="87"/>
        <v>#REF!</v>
      </c>
      <c r="J323" s="101" t="e">
        <f t="shared" si="88"/>
        <v>#REF!</v>
      </c>
      <c r="L323" s="101" t="e">
        <f t="shared" si="89"/>
        <v>#REF!</v>
      </c>
      <c r="N323" s="101" t="e">
        <f t="shared" si="90"/>
        <v>#REF!</v>
      </c>
      <c r="O323" s="180" t="e">
        <f t="shared" si="84"/>
        <v>#REF!</v>
      </c>
      <c r="P323" s="180"/>
      <c r="Q323" s="101">
        <f t="shared" si="91"/>
        <v>237</v>
      </c>
      <c r="R323" s="101" t="e">
        <f t="shared" si="85"/>
        <v>#REF!</v>
      </c>
      <c r="S323" s="180" t="e">
        <f t="shared" si="86"/>
        <v>#REF!</v>
      </c>
      <c r="T323" s="180" t="e">
        <f t="shared" si="92"/>
        <v>#REF!</v>
      </c>
      <c r="V323" s="101" t="e">
        <f t="shared" si="93"/>
        <v>#REF!</v>
      </c>
      <c r="W323" s="101" t="e">
        <f t="shared" si="94"/>
        <v>#REF!</v>
      </c>
      <c r="Y323" s="101" t="e">
        <f t="shared" si="95"/>
        <v>#REF!</v>
      </c>
      <c r="Z323" s="180" t="e">
        <f t="shared" si="96"/>
        <v>#REF!</v>
      </c>
      <c r="AA323" s="180" t="e">
        <f t="shared" si="97"/>
        <v>#REF!</v>
      </c>
      <c r="AB323" s="183">
        <f t="shared" si="104"/>
        <v>237</v>
      </c>
      <c r="AC323" s="183" t="e">
        <f t="shared" si="105"/>
        <v>#REF!</v>
      </c>
      <c r="AD323" s="183" t="e">
        <f t="shared" si="106"/>
        <v>#REF!</v>
      </c>
      <c r="AE323" s="182" t="e">
        <f t="shared" si="98"/>
        <v>#REF!</v>
      </c>
      <c r="AF323" s="182" t="e">
        <f t="shared" si="99"/>
        <v>#REF!</v>
      </c>
      <c r="AG323" s="183" t="e">
        <f t="shared" si="100"/>
        <v>#REF!</v>
      </c>
      <c r="AH323" s="21" t="e">
        <f t="shared" si="101"/>
        <v>#REF!</v>
      </c>
      <c r="AI323" s="21" t="e">
        <f t="shared" si="102"/>
        <v>#REF!</v>
      </c>
      <c r="AJ323" s="183" t="e">
        <f t="shared" si="103"/>
        <v>#REF!</v>
      </c>
    </row>
    <row r="324" spans="2:36">
      <c r="B324" s="21" t="e">
        <f>'Rozdělení do hmotností'!#REF!</f>
        <v>#REF!</v>
      </c>
      <c r="C324" s="21" t="e">
        <f>'Rozdělení do hmotností'!#REF!</f>
        <v>#REF!</v>
      </c>
      <c r="D324" s="21" t="e">
        <f>'Rozdělení do hmotností'!#REF!</f>
        <v>#REF!</v>
      </c>
      <c r="E324" s="101" t="e">
        <f>'Rozdělení do hmotností'!#REF!</f>
        <v>#REF!</v>
      </c>
      <c r="F324" s="180" t="e">
        <f>'Rozdělení do hmotností'!#REF!</f>
        <v>#REF!</v>
      </c>
      <c r="G324" s="183" t="e">
        <f>'Rozdělení do hmotností'!#REF!</f>
        <v>#REF!</v>
      </c>
      <c r="I324" s="101" t="e">
        <f t="shared" si="87"/>
        <v>#REF!</v>
      </c>
      <c r="J324" s="101" t="e">
        <f t="shared" si="88"/>
        <v>#REF!</v>
      </c>
      <c r="L324" s="101" t="e">
        <f t="shared" si="89"/>
        <v>#REF!</v>
      </c>
      <c r="N324" s="101" t="e">
        <f t="shared" si="90"/>
        <v>#REF!</v>
      </c>
      <c r="O324" s="180" t="e">
        <f t="shared" si="84"/>
        <v>#REF!</v>
      </c>
      <c r="P324" s="180"/>
      <c r="Q324" s="101">
        <f t="shared" si="91"/>
        <v>238</v>
      </c>
      <c r="R324" s="101" t="e">
        <f t="shared" si="85"/>
        <v>#REF!</v>
      </c>
      <c r="S324" s="180" t="e">
        <f t="shared" si="86"/>
        <v>#REF!</v>
      </c>
      <c r="T324" s="180" t="e">
        <f t="shared" si="92"/>
        <v>#REF!</v>
      </c>
      <c r="V324" s="101" t="e">
        <f t="shared" si="93"/>
        <v>#REF!</v>
      </c>
      <c r="W324" s="101" t="e">
        <f t="shared" si="94"/>
        <v>#REF!</v>
      </c>
      <c r="Y324" s="101" t="e">
        <f t="shared" si="95"/>
        <v>#REF!</v>
      </c>
      <c r="Z324" s="180" t="e">
        <f t="shared" si="96"/>
        <v>#REF!</v>
      </c>
      <c r="AA324" s="180" t="e">
        <f t="shared" si="97"/>
        <v>#REF!</v>
      </c>
      <c r="AB324" s="183">
        <f t="shared" si="104"/>
        <v>238</v>
      </c>
      <c r="AC324" s="183" t="e">
        <f t="shared" si="105"/>
        <v>#REF!</v>
      </c>
      <c r="AD324" s="183" t="e">
        <f t="shared" si="106"/>
        <v>#REF!</v>
      </c>
      <c r="AE324" s="182" t="e">
        <f t="shared" si="98"/>
        <v>#REF!</v>
      </c>
      <c r="AF324" s="182" t="e">
        <f t="shared" si="99"/>
        <v>#REF!</v>
      </c>
      <c r="AG324" s="183" t="e">
        <f t="shared" si="100"/>
        <v>#REF!</v>
      </c>
      <c r="AH324" s="21" t="e">
        <f t="shared" si="101"/>
        <v>#REF!</v>
      </c>
      <c r="AI324" s="21" t="e">
        <f t="shared" si="102"/>
        <v>#REF!</v>
      </c>
      <c r="AJ324" s="183" t="e">
        <f t="shared" si="103"/>
        <v>#REF!</v>
      </c>
    </row>
    <row r="325" spans="2:36">
      <c r="B325" s="21" t="e">
        <f>'Rozdělení do hmotností'!#REF!</f>
        <v>#REF!</v>
      </c>
      <c r="C325" s="21" t="e">
        <f>'Rozdělení do hmotností'!#REF!</f>
        <v>#REF!</v>
      </c>
      <c r="D325" s="21" t="e">
        <f>'Rozdělení do hmotností'!#REF!</f>
        <v>#REF!</v>
      </c>
      <c r="E325" s="101" t="e">
        <f>'Rozdělení do hmotností'!#REF!</f>
        <v>#REF!</v>
      </c>
      <c r="F325" s="180" t="e">
        <f>'Rozdělení do hmotností'!#REF!</f>
        <v>#REF!</v>
      </c>
      <c r="G325" s="183" t="e">
        <f>'Rozdělení do hmotností'!#REF!</f>
        <v>#REF!</v>
      </c>
      <c r="I325" s="101" t="e">
        <f t="shared" si="87"/>
        <v>#REF!</v>
      </c>
      <c r="J325" s="101" t="e">
        <f t="shared" si="88"/>
        <v>#REF!</v>
      </c>
      <c r="L325" s="101" t="e">
        <f t="shared" si="89"/>
        <v>#REF!</v>
      </c>
      <c r="N325" s="101" t="e">
        <f t="shared" si="90"/>
        <v>#REF!</v>
      </c>
      <c r="O325" s="180" t="e">
        <f t="shared" si="84"/>
        <v>#REF!</v>
      </c>
      <c r="P325" s="180"/>
      <c r="Q325" s="101">
        <f t="shared" si="91"/>
        <v>239</v>
      </c>
      <c r="R325" s="101" t="e">
        <f t="shared" si="85"/>
        <v>#REF!</v>
      </c>
      <c r="S325" s="180" t="e">
        <f t="shared" si="86"/>
        <v>#REF!</v>
      </c>
      <c r="T325" s="180" t="e">
        <f t="shared" si="92"/>
        <v>#REF!</v>
      </c>
      <c r="V325" s="101" t="e">
        <f t="shared" si="93"/>
        <v>#REF!</v>
      </c>
      <c r="W325" s="101" t="e">
        <f t="shared" si="94"/>
        <v>#REF!</v>
      </c>
      <c r="Y325" s="101" t="e">
        <f t="shared" si="95"/>
        <v>#REF!</v>
      </c>
      <c r="Z325" s="180" t="e">
        <f t="shared" si="96"/>
        <v>#REF!</v>
      </c>
      <c r="AA325" s="180" t="e">
        <f t="shared" si="97"/>
        <v>#REF!</v>
      </c>
      <c r="AB325" s="183">
        <f t="shared" si="104"/>
        <v>239</v>
      </c>
      <c r="AC325" s="183" t="e">
        <f t="shared" si="105"/>
        <v>#REF!</v>
      </c>
      <c r="AD325" s="183" t="e">
        <f t="shared" si="106"/>
        <v>#REF!</v>
      </c>
      <c r="AE325" s="182" t="e">
        <f t="shared" si="98"/>
        <v>#REF!</v>
      </c>
      <c r="AF325" s="182" t="e">
        <f t="shared" si="99"/>
        <v>#REF!</v>
      </c>
      <c r="AG325" s="183" t="e">
        <f t="shared" si="100"/>
        <v>#REF!</v>
      </c>
      <c r="AH325" s="21" t="e">
        <f t="shared" si="101"/>
        <v>#REF!</v>
      </c>
      <c r="AI325" s="21" t="e">
        <f t="shared" si="102"/>
        <v>#REF!</v>
      </c>
      <c r="AJ325" s="183" t="e">
        <f t="shared" si="103"/>
        <v>#REF!</v>
      </c>
    </row>
    <row r="326" spans="2:36">
      <c r="B326" s="21" t="e">
        <f>'Rozdělení do hmotností'!#REF!</f>
        <v>#REF!</v>
      </c>
      <c r="C326" s="21" t="e">
        <f>'Rozdělení do hmotností'!#REF!</f>
        <v>#REF!</v>
      </c>
      <c r="D326" s="21" t="e">
        <f>'Rozdělení do hmotností'!#REF!</f>
        <v>#REF!</v>
      </c>
      <c r="E326" s="101" t="e">
        <f>'Rozdělení do hmotností'!#REF!</f>
        <v>#REF!</v>
      </c>
      <c r="F326" s="180" t="e">
        <f>'Rozdělení do hmotností'!#REF!</f>
        <v>#REF!</v>
      </c>
      <c r="G326" s="183" t="e">
        <f>'Rozdělení do hmotností'!#REF!</f>
        <v>#REF!</v>
      </c>
      <c r="I326" s="101" t="e">
        <f t="shared" si="87"/>
        <v>#REF!</v>
      </c>
      <c r="J326" s="101" t="e">
        <f t="shared" si="88"/>
        <v>#REF!</v>
      </c>
      <c r="L326" s="101" t="e">
        <f t="shared" si="89"/>
        <v>#REF!</v>
      </c>
      <c r="N326" s="101" t="e">
        <f t="shared" si="90"/>
        <v>#REF!</v>
      </c>
      <c r="O326" s="180" t="e">
        <f t="shared" si="84"/>
        <v>#REF!</v>
      </c>
      <c r="P326" s="180"/>
      <c r="Q326" s="101">
        <f t="shared" si="91"/>
        <v>240</v>
      </c>
      <c r="R326" s="101" t="e">
        <f t="shared" si="85"/>
        <v>#REF!</v>
      </c>
      <c r="S326" s="180" t="e">
        <f t="shared" si="86"/>
        <v>#REF!</v>
      </c>
      <c r="T326" s="180" t="e">
        <f t="shared" si="92"/>
        <v>#REF!</v>
      </c>
      <c r="V326" s="101" t="e">
        <f t="shared" si="93"/>
        <v>#REF!</v>
      </c>
      <c r="W326" s="101" t="e">
        <f t="shared" si="94"/>
        <v>#REF!</v>
      </c>
      <c r="Y326" s="101" t="e">
        <f t="shared" si="95"/>
        <v>#REF!</v>
      </c>
      <c r="Z326" s="180" t="e">
        <f t="shared" si="96"/>
        <v>#REF!</v>
      </c>
      <c r="AA326" s="180" t="e">
        <f t="shared" si="97"/>
        <v>#REF!</v>
      </c>
      <c r="AB326" s="183">
        <f t="shared" si="104"/>
        <v>240</v>
      </c>
      <c r="AC326" s="183" t="e">
        <f t="shared" si="105"/>
        <v>#REF!</v>
      </c>
      <c r="AD326" s="183" t="e">
        <f t="shared" si="106"/>
        <v>#REF!</v>
      </c>
      <c r="AE326" s="182" t="e">
        <f t="shared" si="98"/>
        <v>#REF!</v>
      </c>
      <c r="AF326" s="182" t="e">
        <f t="shared" si="99"/>
        <v>#REF!</v>
      </c>
      <c r="AG326" s="183" t="e">
        <f t="shared" si="100"/>
        <v>#REF!</v>
      </c>
      <c r="AH326" s="21" t="e">
        <f t="shared" si="101"/>
        <v>#REF!</v>
      </c>
      <c r="AI326" s="21" t="e">
        <f t="shared" si="102"/>
        <v>#REF!</v>
      </c>
      <c r="AJ326" s="183" t="e">
        <f t="shared" si="103"/>
        <v>#REF!</v>
      </c>
    </row>
    <row r="327" spans="2:36">
      <c r="B327" s="21" t="e">
        <f>'Rozdělení do hmotností'!#REF!</f>
        <v>#REF!</v>
      </c>
      <c r="C327" s="21" t="e">
        <f>'Rozdělení do hmotností'!#REF!</f>
        <v>#REF!</v>
      </c>
      <c r="D327" s="21" t="e">
        <f>'Rozdělení do hmotností'!#REF!</f>
        <v>#REF!</v>
      </c>
      <c r="E327" s="101" t="e">
        <f>'Rozdělení do hmotností'!#REF!</f>
        <v>#REF!</v>
      </c>
      <c r="F327" s="180" t="e">
        <f>'Rozdělení do hmotností'!#REF!</f>
        <v>#REF!</v>
      </c>
      <c r="G327" s="183" t="e">
        <f>'Rozdělení do hmotností'!#REF!</f>
        <v>#REF!</v>
      </c>
      <c r="I327" s="101" t="e">
        <f t="shared" si="87"/>
        <v>#REF!</v>
      </c>
      <c r="J327" s="101" t="e">
        <f t="shared" si="88"/>
        <v>#REF!</v>
      </c>
      <c r="L327" s="101" t="e">
        <f t="shared" si="89"/>
        <v>#REF!</v>
      </c>
      <c r="N327" s="101" t="e">
        <f t="shared" si="90"/>
        <v>#REF!</v>
      </c>
      <c r="O327" s="180" t="e">
        <f t="shared" si="84"/>
        <v>#REF!</v>
      </c>
      <c r="P327" s="180"/>
      <c r="Q327" s="101">
        <f t="shared" si="91"/>
        <v>241</v>
      </c>
      <c r="R327" s="101" t="e">
        <f t="shared" si="85"/>
        <v>#REF!</v>
      </c>
      <c r="S327" s="180" t="e">
        <f t="shared" si="86"/>
        <v>#REF!</v>
      </c>
      <c r="T327" s="180" t="e">
        <f t="shared" si="92"/>
        <v>#REF!</v>
      </c>
      <c r="V327" s="101" t="e">
        <f t="shared" si="93"/>
        <v>#REF!</v>
      </c>
      <c r="W327" s="101" t="e">
        <f t="shared" si="94"/>
        <v>#REF!</v>
      </c>
      <c r="Y327" s="101" t="e">
        <f t="shared" si="95"/>
        <v>#REF!</v>
      </c>
      <c r="Z327" s="180" t="e">
        <f t="shared" si="96"/>
        <v>#REF!</v>
      </c>
      <c r="AA327" s="180" t="e">
        <f t="shared" si="97"/>
        <v>#REF!</v>
      </c>
      <c r="AB327" s="183">
        <f t="shared" si="104"/>
        <v>241</v>
      </c>
      <c r="AC327" s="183" t="e">
        <f t="shared" si="105"/>
        <v>#REF!</v>
      </c>
      <c r="AD327" s="183" t="e">
        <f t="shared" si="106"/>
        <v>#REF!</v>
      </c>
      <c r="AE327" s="182" t="e">
        <f t="shared" si="98"/>
        <v>#REF!</v>
      </c>
      <c r="AF327" s="182" t="e">
        <f t="shared" si="99"/>
        <v>#REF!</v>
      </c>
      <c r="AG327" s="183" t="e">
        <f t="shared" si="100"/>
        <v>#REF!</v>
      </c>
      <c r="AH327" s="21" t="e">
        <f t="shared" si="101"/>
        <v>#REF!</v>
      </c>
      <c r="AI327" s="21" t="e">
        <f t="shared" si="102"/>
        <v>#REF!</v>
      </c>
      <c r="AJ327" s="183" t="e">
        <f t="shared" si="103"/>
        <v>#REF!</v>
      </c>
    </row>
    <row r="328" spans="2:36">
      <c r="B328" s="21" t="e">
        <f>'Rozdělení do hmotností'!#REF!</f>
        <v>#REF!</v>
      </c>
      <c r="C328" s="21" t="e">
        <f>'Rozdělení do hmotností'!#REF!</f>
        <v>#REF!</v>
      </c>
      <c r="D328" s="21" t="e">
        <f>'Rozdělení do hmotností'!#REF!</f>
        <v>#REF!</v>
      </c>
      <c r="E328" s="101" t="e">
        <f>'Rozdělení do hmotností'!#REF!</f>
        <v>#REF!</v>
      </c>
      <c r="F328" s="180" t="e">
        <f>'Rozdělení do hmotností'!#REF!</f>
        <v>#REF!</v>
      </c>
      <c r="G328" s="183" t="e">
        <f>'Rozdělení do hmotností'!#REF!</f>
        <v>#REF!</v>
      </c>
      <c r="I328" s="101" t="e">
        <f t="shared" si="87"/>
        <v>#REF!</v>
      </c>
      <c r="J328" s="101" t="e">
        <f t="shared" si="88"/>
        <v>#REF!</v>
      </c>
      <c r="L328" s="101" t="e">
        <f t="shared" si="89"/>
        <v>#REF!</v>
      </c>
      <c r="N328" s="101" t="e">
        <f t="shared" si="90"/>
        <v>#REF!</v>
      </c>
      <c r="O328" s="180" t="e">
        <f t="shared" si="84"/>
        <v>#REF!</v>
      </c>
      <c r="P328" s="180"/>
      <c r="Q328" s="101">
        <f t="shared" si="91"/>
        <v>242</v>
      </c>
      <c r="R328" s="101" t="e">
        <f t="shared" si="85"/>
        <v>#REF!</v>
      </c>
      <c r="S328" s="180" t="e">
        <f t="shared" si="86"/>
        <v>#REF!</v>
      </c>
      <c r="T328" s="180" t="e">
        <f t="shared" si="92"/>
        <v>#REF!</v>
      </c>
      <c r="V328" s="101" t="e">
        <f t="shared" si="93"/>
        <v>#REF!</v>
      </c>
      <c r="W328" s="101" t="e">
        <f t="shared" si="94"/>
        <v>#REF!</v>
      </c>
      <c r="Y328" s="101" t="e">
        <f t="shared" si="95"/>
        <v>#REF!</v>
      </c>
      <c r="Z328" s="180" t="e">
        <f t="shared" si="96"/>
        <v>#REF!</v>
      </c>
      <c r="AA328" s="180" t="e">
        <f t="shared" si="97"/>
        <v>#REF!</v>
      </c>
      <c r="AB328" s="183">
        <f t="shared" si="104"/>
        <v>242</v>
      </c>
      <c r="AC328" s="183" t="e">
        <f t="shared" si="105"/>
        <v>#REF!</v>
      </c>
      <c r="AD328" s="183" t="e">
        <f t="shared" si="106"/>
        <v>#REF!</v>
      </c>
      <c r="AE328" s="182" t="e">
        <f t="shared" si="98"/>
        <v>#REF!</v>
      </c>
      <c r="AF328" s="182" t="e">
        <f t="shared" si="99"/>
        <v>#REF!</v>
      </c>
      <c r="AG328" s="183" t="e">
        <f t="shared" si="100"/>
        <v>#REF!</v>
      </c>
      <c r="AH328" s="21" t="e">
        <f t="shared" si="101"/>
        <v>#REF!</v>
      </c>
      <c r="AI328" s="21" t="e">
        <f t="shared" si="102"/>
        <v>#REF!</v>
      </c>
      <c r="AJ328" s="183" t="e">
        <f t="shared" si="103"/>
        <v>#REF!</v>
      </c>
    </row>
    <row r="329" spans="2:36">
      <c r="B329" s="21" t="e">
        <f>'Rozdělení do hmotností'!#REF!</f>
        <v>#REF!</v>
      </c>
      <c r="C329" s="21" t="e">
        <f>'Rozdělení do hmotností'!#REF!</f>
        <v>#REF!</v>
      </c>
      <c r="D329" s="21" t="e">
        <f>'Rozdělení do hmotností'!#REF!</f>
        <v>#REF!</v>
      </c>
      <c r="E329" s="101" t="e">
        <f>'Rozdělení do hmotností'!#REF!</f>
        <v>#REF!</v>
      </c>
      <c r="F329" s="180" t="e">
        <f>'Rozdělení do hmotností'!#REF!</f>
        <v>#REF!</v>
      </c>
      <c r="G329" s="183" t="e">
        <f>'Rozdělení do hmotností'!#REF!</f>
        <v>#REF!</v>
      </c>
      <c r="I329" s="101" t="e">
        <f t="shared" si="87"/>
        <v>#REF!</v>
      </c>
      <c r="J329" s="101" t="e">
        <f t="shared" si="88"/>
        <v>#REF!</v>
      </c>
      <c r="L329" s="101" t="e">
        <f t="shared" si="89"/>
        <v>#REF!</v>
      </c>
      <c r="N329" s="101" t="e">
        <f t="shared" si="90"/>
        <v>#REF!</v>
      </c>
      <c r="O329" s="180" t="e">
        <f t="shared" si="84"/>
        <v>#REF!</v>
      </c>
      <c r="P329" s="180"/>
      <c r="Q329" s="101">
        <f t="shared" si="91"/>
        <v>243</v>
      </c>
      <c r="R329" s="101" t="e">
        <f t="shared" si="85"/>
        <v>#REF!</v>
      </c>
      <c r="S329" s="180" t="e">
        <f t="shared" si="86"/>
        <v>#REF!</v>
      </c>
      <c r="T329" s="180" t="e">
        <f t="shared" si="92"/>
        <v>#REF!</v>
      </c>
      <c r="V329" s="101" t="e">
        <f t="shared" si="93"/>
        <v>#REF!</v>
      </c>
      <c r="W329" s="101" t="e">
        <f t="shared" si="94"/>
        <v>#REF!</v>
      </c>
      <c r="Y329" s="101" t="e">
        <f t="shared" si="95"/>
        <v>#REF!</v>
      </c>
      <c r="Z329" s="180" t="e">
        <f t="shared" si="96"/>
        <v>#REF!</v>
      </c>
      <c r="AA329" s="180" t="e">
        <f t="shared" si="97"/>
        <v>#REF!</v>
      </c>
      <c r="AB329" s="183">
        <f t="shared" si="104"/>
        <v>243</v>
      </c>
      <c r="AC329" s="183" t="e">
        <f t="shared" si="105"/>
        <v>#REF!</v>
      </c>
      <c r="AD329" s="183" t="e">
        <f t="shared" si="106"/>
        <v>#REF!</v>
      </c>
      <c r="AE329" s="182" t="e">
        <f t="shared" si="98"/>
        <v>#REF!</v>
      </c>
      <c r="AF329" s="182" t="e">
        <f t="shared" si="99"/>
        <v>#REF!</v>
      </c>
      <c r="AG329" s="183" t="e">
        <f t="shared" si="100"/>
        <v>#REF!</v>
      </c>
      <c r="AH329" s="21" t="e">
        <f t="shared" si="101"/>
        <v>#REF!</v>
      </c>
      <c r="AI329" s="21" t="e">
        <f t="shared" si="102"/>
        <v>#REF!</v>
      </c>
      <c r="AJ329" s="183" t="e">
        <f t="shared" si="103"/>
        <v>#REF!</v>
      </c>
    </row>
    <row r="330" spans="2:36">
      <c r="B330" s="21" t="e">
        <f>'Rozdělení do hmotností'!#REF!</f>
        <v>#REF!</v>
      </c>
      <c r="C330" s="21" t="e">
        <f>'Rozdělení do hmotností'!#REF!</f>
        <v>#REF!</v>
      </c>
      <c r="D330" s="21" t="e">
        <f>'Rozdělení do hmotností'!#REF!</f>
        <v>#REF!</v>
      </c>
      <c r="E330" s="101" t="e">
        <f>'Rozdělení do hmotností'!#REF!</f>
        <v>#REF!</v>
      </c>
      <c r="F330" s="180" t="e">
        <f>'Rozdělení do hmotností'!#REF!</f>
        <v>#REF!</v>
      </c>
      <c r="G330" s="183" t="e">
        <f>'Rozdělení do hmotností'!#REF!</f>
        <v>#REF!</v>
      </c>
      <c r="I330" s="101" t="e">
        <f t="shared" si="87"/>
        <v>#REF!</v>
      </c>
      <c r="J330" s="101" t="e">
        <f t="shared" si="88"/>
        <v>#REF!</v>
      </c>
      <c r="L330" s="101" t="e">
        <f t="shared" si="89"/>
        <v>#REF!</v>
      </c>
      <c r="N330" s="101" t="e">
        <f t="shared" si="90"/>
        <v>#REF!</v>
      </c>
      <c r="O330" s="180" t="e">
        <f t="shared" si="84"/>
        <v>#REF!</v>
      </c>
      <c r="P330" s="180"/>
      <c r="Q330" s="101">
        <f t="shared" si="91"/>
        <v>244</v>
      </c>
      <c r="R330" s="101" t="e">
        <f t="shared" si="85"/>
        <v>#REF!</v>
      </c>
      <c r="S330" s="180" t="e">
        <f t="shared" si="86"/>
        <v>#REF!</v>
      </c>
      <c r="T330" s="180" t="e">
        <f t="shared" si="92"/>
        <v>#REF!</v>
      </c>
      <c r="V330" s="101" t="e">
        <f t="shared" si="93"/>
        <v>#REF!</v>
      </c>
      <c r="W330" s="101" t="e">
        <f t="shared" si="94"/>
        <v>#REF!</v>
      </c>
      <c r="Y330" s="101" t="e">
        <f t="shared" si="95"/>
        <v>#REF!</v>
      </c>
      <c r="Z330" s="180" t="e">
        <f t="shared" si="96"/>
        <v>#REF!</v>
      </c>
      <c r="AA330" s="180" t="e">
        <f t="shared" si="97"/>
        <v>#REF!</v>
      </c>
      <c r="AB330" s="183">
        <f t="shared" si="104"/>
        <v>244</v>
      </c>
      <c r="AC330" s="183" t="e">
        <f t="shared" si="105"/>
        <v>#REF!</v>
      </c>
      <c r="AD330" s="183" t="e">
        <f t="shared" si="106"/>
        <v>#REF!</v>
      </c>
      <c r="AE330" s="182" t="e">
        <f t="shared" si="98"/>
        <v>#REF!</v>
      </c>
      <c r="AF330" s="182" t="e">
        <f t="shared" si="99"/>
        <v>#REF!</v>
      </c>
      <c r="AG330" s="183" t="e">
        <f t="shared" si="100"/>
        <v>#REF!</v>
      </c>
      <c r="AH330" s="21" t="e">
        <f t="shared" si="101"/>
        <v>#REF!</v>
      </c>
      <c r="AI330" s="21" t="e">
        <f t="shared" si="102"/>
        <v>#REF!</v>
      </c>
      <c r="AJ330" s="183" t="e">
        <f t="shared" si="103"/>
        <v>#REF!</v>
      </c>
    </row>
    <row r="331" spans="2:36">
      <c r="B331" s="21" t="e">
        <f>'Rozdělení do hmotností'!#REF!</f>
        <v>#REF!</v>
      </c>
      <c r="C331" s="21" t="e">
        <f>'Rozdělení do hmotností'!#REF!</f>
        <v>#REF!</v>
      </c>
      <c r="D331" s="21" t="e">
        <f>'Rozdělení do hmotností'!#REF!</f>
        <v>#REF!</v>
      </c>
      <c r="E331" s="101" t="e">
        <f>'Rozdělení do hmotností'!#REF!</f>
        <v>#REF!</v>
      </c>
      <c r="F331" s="180" t="e">
        <f>'Rozdělení do hmotností'!#REF!</f>
        <v>#REF!</v>
      </c>
      <c r="G331" s="183" t="e">
        <f>'Rozdělení do hmotností'!#REF!</f>
        <v>#REF!</v>
      </c>
      <c r="I331" s="101" t="e">
        <f t="shared" si="87"/>
        <v>#REF!</v>
      </c>
      <c r="J331" s="101" t="e">
        <f t="shared" si="88"/>
        <v>#REF!</v>
      </c>
      <c r="L331" s="101" t="e">
        <f t="shared" si="89"/>
        <v>#REF!</v>
      </c>
      <c r="N331" s="101" t="e">
        <f t="shared" si="90"/>
        <v>#REF!</v>
      </c>
      <c r="O331" s="180" t="e">
        <f t="shared" si="84"/>
        <v>#REF!</v>
      </c>
      <c r="P331" s="180"/>
      <c r="Q331" s="101">
        <f t="shared" si="91"/>
        <v>245</v>
      </c>
      <c r="R331" s="101" t="e">
        <f t="shared" si="85"/>
        <v>#REF!</v>
      </c>
      <c r="S331" s="180" t="e">
        <f t="shared" si="86"/>
        <v>#REF!</v>
      </c>
      <c r="T331" s="180" t="e">
        <f t="shared" si="92"/>
        <v>#REF!</v>
      </c>
      <c r="V331" s="101" t="e">
        <f t="shared" si="93"/>
        <v>#REF!</v>
      </c>
      <c r="W331" s="101" t="e">
        <f t="shared" si="94"/>
        <v>#REF!</v>
      </c>
      <c r="Y331" s="101" t="e">
        <f t="shared" si="95"/>
        <v>#REF!</v>
      </c>
      <c r="Z331" s="180" t="e">
        <f t="shared" si="96"/>
        <v>#REF!</v>
      </c>
      <c r="AA331" s="180" t="e">
        <f t="shared" si="97"/>
        <v>#REF!</v>
      </c>
      <c r="AB331" s="183">
        <f t="shared" si="104"/>
        <v>245</v>
      </c>
      <c r="AC331" s="183" t="e">
        <f t="shared" si="105"/>
        <v>#REF!</v>
      </c>
      <c r="AD331" s="183" t="e">
        <f t="shared" si="106"/>
        <v>#REF!</v>
      </c>
      <c r="AE331" s="182" t="e">
        <f t="shared" si="98"/>
        <v>#REF!</v>
      </c>
      <c r="AF331" s="182" t="e">
        <f t="shared" si="99"/>
        <v>#REF!</v>
      </c>
      <c r="AG331" s="183" t="e">
        <f t="shared" si="100"/>
        <v>#REF!</v>
      </c>
      <c r="AH331" s="21" t="e">
        <f t="shared" si="101"/>
        <v>#REF!</v>
      </c>
      <c r="AI331" s="21" t="e">
        <f t="shared" si="102"/>
        <v>#REF!</v>
      </c>
      <c r="AJ331" s="183" t="e">
        <f t="shared" si="103"/>
        <v>#REF!</v>
      </c>
    </row>
    <row r="332" spans="2:36">
      <c r="B332" s="21" t="e">
        <f>'Rozdělení do hmotností'!#REF!</f>
        <v>#REF!</v>
      </c>
      <c r="C332" s="21" t="e">
        <f>'Rozdělení do hmotností'!#REF!</f>
        <v>#REF!</v>
      </c>
      <c r="D332" s="21" t="e">
        <f>'Rozdělení do hmotností'!#REF!</f>
        <v>#REF!</v>
      </c>
      <c r="E332" s="101" t="e">
        <f>'Rozdělení do hmotností'!#REF!</f>
        <v>#REF!</v>
      </c>
      <c r="F332" s="180" t="e">
        <f>'Rozdělení do hmotností'!#REF!</f>
        <v>#REF!</v>
      </c>
      <c r="G332" s="183" t="e">
        <f>'Rozdělení do hmotností'!#REF!</f>
        <v>#REF!</v>
      </c>
      <c r="I332" s="101" t="e">
        <f t="shared" si="87"/>
        <v>#REF!</v>
      </c>
      <c r="J332" s="101" t="e">
        <f t="shared" si="88"/>
        <v>#REF!</v>
      </c>
      <c r="L332" s="101" t="e">
        <f t="shared" si="89"/>
        <v>#REF!</v>
      </c>
      <c r="N332" s="101" t="e">
        <f t="shared" si="90"/>
        <v>#REF!</v>
      </c>
      <c r="O332" s="180" t="e">
        <f t="shared" si="84"/>
        <v>#REF!</v>
      </c>
      <c r="P332" s="180"/>
      <c r="Q332" s="101">
        <f t="shared" si="91"/>
        <v>246</v>
      </c>
      <c r="R332" s="101" t="e">
        <f t="shared" si="85"/>
        <v>#REF!</v>
      </c>
      <c r="S332" s="180" t="e">
        <f t="shared" si="86"/>
        <v>#REF!</v>
      </c>
      <c r="T332" s="180" t="e">
        <f t="shared" si="92"/>
        <v>#REF!</v>
      </c>
      <c r="V332" s="101" t="e">
        <f t="shared" si="93"/>
        <v>#REF!</v>
      </c>
      <c r="W332" s="101" t="e">
        <f t="shared" si="94"/>
        <v>#REF!</v>
      </c>
      <c r="Y332" s="101" t="e">
        <f t="shared" si="95"/>
        <v>#REF!</v>
      </c>
      <c r="Z332" s="180" t="e">
        <f t="shared" si="96"/>
        <v>#REF!</v>
      </c>
      <c r="AA332" s="180" t="e">
        <f t="shared" si="97"/>
        <v>#REF!</v>
      </c>
      <c r="AB332" s="183">
        <f t="shared" si="104"/>
        <v>246</v>
      </c>
      <c r="AC332" s="183" t="e">
        <f t="shared" si="105"/>
        <v>#REF!</v>
      </c>
      <c r="AD332" s="183" t="e">
        <f t="shared" si="106"/>
        <v>#REF!</v>
      </c>
      <c r="AE332" s="182" t="e">
        <f t="shared" si="98"/>
        <v>#REF!</v>
      </c>
      <c r="AF332" s="182" t="e">
        <f t="shared" si="99"/>
        <v>#REF!</v>
      </c>
      <c r="AG332" s="183" t="e">
        <f t="shared" si="100"/>
        <v>#REF!</v>
      </c>
      <c r="AH332" s="21" t="e">
        <f t="shared" si="101"/>
        <v>#REF!</v>
      </c>
      <c r="AI332" s="21" t="e">
        <f t="shared" si="102"/>
        <v>#REF!</v>
      </c>
      <c r="AJ332" s="183" t="e">
        <f t="shared" si="103"/>
        <v>#REF!</v>
      </c>
    </row>
    <row r="333" spans="2:36">
      <c r="B333" s="21" t="e">
        <f>'Rozdělení do hmotností'!#REF!</f>
        <v>#REF!</v>
      </c>
      <c r="C333" s="21" t="e">
        <f>'Rozdělení do hmotností'!#REF!</f>
        <v>#REF!</v>
      </c>
      <c r="D333" s="21" t="e">
        <f>'Rozdělení do hmotností'!#REF!</f>
        <v>#REF!</v>
      </c>
      <c r="E333" s="101" t="e">
        <f>'Rozdělení do hmotností'!#REF!</f>
        <v>#REF!</v>
      </c>
      <c r="F333" s="180" t="e">
        <f>'Rozdělení do hmotností'!#REF!</f>
        <v>#REF!</v>
      </c>
      <c r="G333" s="183" t="e">
        <f>'Rozdělení do hmotností'!#REF!</f>
        <v>#REF!</v>
      </c>
      <c r="I333" s="101" t="e">
        <f t="shared" si="87"/>
        <v>#REF!</v>
      </c>
      <c r="J333" s="101" t="e">
        <f t="shared" si="88"/>
        <v>#REF!</v>
      </c>
      <c r="L333" s="101" t="e">
        <f t="shared" si="89"/>
        <v>#REF!</v>
      </c>
      <c r="N333" s="101" t="e">
        <f t="shared" si="90"/>
        <v>#REF!</v>
      </c>
      <c r="O333" s="180" t="e">
        <f t="shared" si="84"/>
        <v>#REF!</v>
      </c>
      <c r="P333" s="180"/>
      <c r="Q333" s="101">
        <f t="shared" si="91"/>
        <v>247</v>
      </c>
      <c r="R333" s="101" t="e">
        <f t="shared" si="85"/>
        <v>#REF!</v>
      </c>
      <c r="S333" s="180" t="e">
        <f t="shared" si="86"/>
        <v>#REF!</v>
      </c>
      <c r="T333" s="180" t="e">
        <f t="shared" si="92"/>
        <v>#REF!</v>
      </c>
      <c r="V333" s="101" t="e">
        <f t="shared" si="93"/>
        <v>#REF!</v>
      </c>
      <c r="W333" s="101" t="e">
        <f t="shared" si="94"/>
        <v>#REF!</v>
      </c>
      <c r="Y333" s="101" t="e">
        <f t="shared" si="95"/>
        <v>#REF!</v>
      </c>
      <c r="Z333" s="180" t="e">
        <f t="shared" si="96"/>
        <v>#REF!</v>
      </c>
      <c r="AA333" s="180" t="e">
        <f t="shared" si="97"/>
        <v>#REF!</v>
      </c>
      <c r="AB333" s="183">
        <f t="shared" si="104"/>
        <v>247</v>
      </c>
      <c r="AC333" s="183" t="e">
        <f t="shared" si="105"/>
        <v>#REF!</v>
      </c>
      <c r="AD333" s="183" t="e">
        <f t="shared" si="106"/>
        <v>#REF!</v>
      </c>
      <c r="AE333" s="182" t="e">
        <f t="shared" si="98"/>
        <v>#REF!</v>
      </c>
      <c r="AF333" s="182" t="e">
        <f t="shared" si="99"/>
        <v>#REF!</v>
      </c>
      <c r="AG333" s="183" t="e">
        <f t="shared" si="100"/>
        <v>#REF!</v>
      </c>
      <c r="AH333" s="21" t="e">
        <f t="shared" si="101"/>
        <v>#REF!</v>
      </c>
      <c r="AI333" s="21" t="e">
        <f t="shared" si="102"/>
        <v>#REF!</v>
      </c>
      <c r="AJ333" s="183" t="e">
        <f t="shared" si="103"/>
        <v>#REF!</v>
      </c>
    </row>
    <row r="334" spans="2:36">
      <c r="B334" s="21" t="e">
        <f>'Rozdělení do hmotností'!#REF!</f>
        <v>#REF!</v>
      </c>
      <c r="C334" s="21" t="e">
        <f>'Rozdělení do hmotností'!#REF!</f>
        <v>#REF!</v>
      </c>
      <c r="D334" s="21" t="e">
        <f>'Rozdělení do hmotností'!#REF!</f>
        <v>#REF!</v>
      </c>
      <c r="E334" s="101" t="e">
        <f>'Rozdělení do hmotností'!#REF!</f>
        <v>#REF!</v>
      </c>
      <c r="F334" s="180" t="e">
        <f>'Rozdělení do hmotností'!#REF!</f>
        <v>#REF!</v>
      </c>
      <c r="G334" s="183" t="e">
        <f>'Rozdělení do hmotností'!#REF!</f>
        <v>#REF!</v>
      </c>
      <c r="I334" s="101" t="e">
        <f t="shared" si="87"/>
        <v>#REF!</v>
      </c>
      <c r="J334" s="101" t="e">
        <f t="shared" si="88"/>
        <v>#REF!</v>
      </c>
      <c r="L334" s="101" t="e">
        <f t="shared" si="89"/>
        <v>#REF!</v>
      </c>
      <c r="N334" s="101" t="e">
        <f t="shared" si="90"/>
        <v>#REF!</v>
      </c>
      <c r="O334" s="180" t="e">
        <f t="shared" si="84"/>
        <v>#REF!</v>
      </c>
      <c r="P334" s="180"/>
      <c r="Q334" s="101">
        <f t="shared" si="91"/>
        <v>248</v>
      </c>
      <c r="R334" s="101" t="e">
        <f t="shared" si="85"/>
        <v>#REF!</v>
      </c>
      <c r="S334" s="180" t="e">
        <f t="shared" si="86"/>
        <v>#REF!</v>
      </c>
      <c r="T334" s="180" t="e">
        <f t="shared" si="92"/>
        <v>#REF!</v>
      </c>
      <c r="V334" s="101" t="e">
        <f t="shared" si="93"/>
        <v>#REF!</v>
      </c>
      <c r="W334" s="101" t="e">
        <f t="shared" si="94"/>
        <v>#REF!</v>
      </c>
      <c r="Y334" s="101" t="e">
        <f t="shared" si="95"/>
        <v>#REF!</v>
      </c>
      <c r="Z334" s="180" t="e">
        <f t="shared" si="96"/>
        <v>#REF!</v>
      </c>
      <c r="AA334" s="180" t="e">
        <f t="shared" si="97"/>
        <v>#REF!</v>
      </c>
      <c r="AB334" s="183">
        <f t="shared" si="104"/>
        <v>248</v>
      </c>
      <c r="AC334" s="183" t="e">
        <f t="shared" si="105"/>
        <v>#REF!</v>
      </c>
      <c r="AD334" s="183" t="e">
        <f t="shared" si="106"/>
        <v>#REF!</v>
      </c>
      <c r="AE334" s="182" t="e">
        <f t="shared" si="98"/>
        <v>#REF!</v>
      </c>
      <c r="AF334" s="182" t="e">
        <f t="shared" si="99"/>
        <v>#REF!</v>
      </c>
      <c r="AG334" s="183" t="e">
        <f t="shared" si="100"/>
        <v>#REF!</v>
      </c>
      <c r="AH334" s="21" t="e">
        <f t="shared" si="101"/>
        <v>#REF!</v>
      </c>
      <c r="AI334" s="21" t="e">
        <f t="shared" si="102"/>
        <v>#REF!</v>
      </c>
      <c r="AJ334" s="183" t="e">
        <f t="shared" si="103"/>
        <v>#REF!</v>
      </c>
    </row>
    <row r="335" spans="2:36">
      <c r="B335" s="21" t="e">
        <f>'Rozdělení do hmotností'!#REF!</f>
        <v>#REF!</v>
      </c>
      <c r="C335" s="21" t="e">
        <f>'Rozdělení do hmotností'!#REF!</f>
        <v>#REF!</v>
      </c>
      <c r="D335" s="21" t="e">
        <f>'Rozdělení do hmotností'!#REF!</f>
        <v>#REF!</v>
      </c>
      <c r="E335" s="101" t="e">
        <f>'Rozdělení do hmotností'!#REF!</f>
        <v>#REF!</v>
      </c>
      <c r="F335" s="180" t="e">
        <f>'Rozdělení do hmotností'!#REF!</f>
        <v>#REF!</v>
      </c>
      <c r="G335" s="183" t="e">
        <f>'Rozdělení do hmotností'!#REF!</f>
        <v>#REF!</v>
      </c>
      <c r="I335" s="101" t="e">
        <f t="shared" si="87"/>
        <v>#REF!</v>
      </c>
      <c r="J335" s="101" t="e">
        <f t="shared" si="88"/>
        <v>#REF!</v>
      </c>
      <c r="L335" s="101" t="e">
        <f t="shared" si="89"/>
        <v>#REF!</v>
      </c>
      <c r="N335" s="101" t="e">
        <f t="shared" si="90"/>
        <v>#REF!</v>
      </c>
      <c r="O335" s="180" t="e">
        <f t="shared" si="84"/>
        <v>#REF!</v>
      </c>
      <c r="P335" s="180"/>
      <c r="Q335" s="101">
        <f t="shared" si="91"/>
        <v>249</v>
      </c>
      <c r="R335" s="101" t="e">
        <f t="shared" si="85"/>
        <v>#REF!</v>
      </c>
      <c r="S335" s="180" t="e">
        <f t="shared" si="86"/>
        <v>#REF!</v>
      </c>
      <c r="T335" s="180" t="e">
        <f t="shared" si="92"/>
        <v>#REF!</v>
      </c>
      <c r="V335" s="101" t="e">
        <f t="shared" si="93"/>
        <v>#REF!</v>
      </c>
      <c r="W335" s="101" t="e">
        <f t="shared" si="94"/>
        <v>#REF!</v>
      </c>
      <c r="Y335" s="101" t="e">
        <f t="shared" si="95"/>
        <v>#REF!</v>
      </c>
      <c r="Z335" s="180" t="e">
        <f t="shared" si="96"/>
        <v>#REF!</v>
      </c>
      <c r="AA335" s="180" t="e">
        <f t="shared" si="97"/>
        <v>#REF!</v>
      </c>
      <c r="AB335" s="183">
        <f t="shared" si="104"/>
        <v>249</v>
      </c>
      <c r="AC335" s="183" t="e">
        <f t="shared" si="105"/>
        <v>#REF!</v>
      </c>
      <c r="AD335" s="183" t="e">
        <f t="shared" si="106"/>
        <v>#REF!</v>
      </c>
      <c r="AE335" s="182" t="e">
        <f t="shared" si="98"/>
        <v>#REF!</v>
      </c>
      <c r="AF335" s="182" t="e">
        <f t="shared" si="99"/>
        <v>#REF!</v>
      </c>
      <c r="AG335" s="183" t="e">
        <f t="shared" si="100"/>
        <v>#REF!</v>
      </c>
      <c r="AH335" s="21" t="e">
        <f t="shared" si="101"/>
        <v>#REF!</v>
      </c>
      <c r="AI335" s="21" t="e">
        <f t="shared" si="102"/>
        <v>#REF!</v>
      </c>
      <c r="AJ335" s="183" t="e">
        <f t="shared" si="103"/>
        <v>#REF!</v>
      </c>
    </row>
    <row r="336" spans="2:36">
      <c r="B336" s="21" t="e">
        <f>'Rozdělení do hmotností'!#REF!</f>
        <v>#REF!</v>
      </c>
      <c r="C336" s="21" t="e">
        <f>'Rozdělení do hmotností'!#REF!</f>
        <v>#REF!</v>
      </c>
      <c r="D336" s="21" t="e">
        <f>'Rozdělení do hmotností'!#REF!</f>
        <v>#REF!</v>
      </c>
      <c r="E336" s="101" t="e">
        <f>'Rozdělení do hmotností'!#REF!</f>
        <v>#REF!</v>
      </c>
      <c r="F336" s="180" t="e">
        <f>'Rozdělení do hmotností'!#REF!</f>
        <v>#REF!</v>
      </c>
      <c r="G336" s="183" t="e">
        <f>'Rozdělení do hmotností'!#REF!</f>
        <v>#REF!</v>
      </c>
      <c r="I336" s="101" t="e">
        <f t="shared" si="87"/>
        <v>#REF!</v>
      </c>
      <c r="J336" s="101" t="e">
        <f t="shared" si="88"/>
        <v>#REF!</v>
      </c>
      <c r="L336" s="101" t="e">
        <f t="shared" si="89"/>
        <v>#REF!</v>
      </c>
      <c r="N336" s="101" t="e">
        <f t="shared" si="90"/>
        <v>#REF!</v>
      </c>
      <c r="O336" s="180" t="e">
        <f t="shared" si="84"/>
        <v>#REF!</v>
      </c>
      <c r="P336" s="180"/>
      <c r="Q336" s="101">
        <f t="shared" si="91"/>
        <v>250</v>
      </c>
      <c r="R336" s="101" t="e">
        <f t="shared" si="85"/>
        <v>#REF!</v>
      </c>
      <c r="S336" s="180" t="e">
        <f t="shared" si="86"/>
        <v>#REF!</v>
      </c>
      <c r="T336" s="180" t="e">
        <f t="shared" si="92"/>
        <v>#REF!</v>
      </c>
      <c r="V336" s="101" t="e">
        <f t="shared" si="93"/>
        <v>#REF!</v>
      </c>
      <c r="W336" s="101" t="e">
        <f t="shared" si="94"/>
        <v>#REF!</v>
      </c>
      <c r="Y336" s="101" t="e">
        <f t="shared" si="95"/>
        <v>#REF!</v>
      </c>
      <c r="Z336" s="180" t="e">
        <f t="shared" si="96"/>
        <v>#REF!</v>
      </c>
      <c r="AA336" s="180" t="e">
        <f t="shared" si="97"/>
        <v>#REF!</v>
      </c>
      <c r="AB336" s="183">
        <f t="shared" si="104"/>
        <v>250</v>
      </c>
      <c r="AC336" s="183" t="e">
        <f t="shared" si="105"/>
        <v>#REF!</v>
      </c>
      <c r="AD336" s="183" t="e">
        <f t="shared" si="106"/>
        <v>#REF!</v>
      </c>
      <c r="AE336" s="182" t="e">
        <f t="shared" si="98"/>
        <v>#REF!</v>
      </c>
      <c r="AF336" s="182" t="e">
        <f t="shared" si="99"/>
        <v>#REF!</v>
      </c>
      <c r="AG336" s="183" t="e">
        <f t="shared" si="100"/>
        <v>#REF!</v>
      </c>
      <c r="AH336" s="21" t="e">
        <f t="shared" si="101"/>
        <v>#REF!</v>
      </c>
      <c r="AI336" s="21" t="e">
        <f t="shared" si="102"/>
        <v>#REF!</v>
      </c>
      <c r="AJ336" s="183" t="e">
        <f t="shared" si="103"/>
        <v>#REF!</v>
      </c>
    </row>
    <row r="337" spans="2:36">
      <c r="B337" s="21" t="e">
        <f>'Rozdělení do hmotností'!#REF!</f>
        <v>#REF!</v>
      </c>
      <c r="C337" s="21" t="e">
        <f>'Rozdělení do hmotností'!#REF!</f>
        <v>#REF!</v>
      </c>
      <c r="D337" s="21" t="e">
        <f>'Rozdělení do hmotností'!#REF!</f>
        <v>#REF!</v>
      </c>
      <c r="E337" s="101" t="e">
        <f>'Rozdělení do hmotností'!#REF!</f>
        <v>#REF!</v>
      </c>
      <c r="F337" s="180" t="e">
        <f>'Rozdělení do hmotností'!#REF!</f>
        <v>#REF!</v>
      </c>
      <c r="G337" s="183" t="e">
        <f>'Rozdělení do hmotností'!#REF!</f>
        <v>#REF!</v>
      </c>
      <c r="I337" s="101" t="e">
        <f t="shared" si="87"/>
        <v>#REF!</v>
      </c>
      <c r="J337" s="101" t="e">
        <f t="shared" si="88"/>
        <v>#REF!</v>
      </c>
      <c r="L337" s="101" t="e">
        <f t="shared" si="89"/>
        <v>#REF!</v>
      </c>
      <c r="N337" s="101" t="e">
        <f t="shared" si="90"/>
        <v>#REF!</v>
      </c>
      <c r="O337" s="180" t="e">
        <f t="shared" si="84"/>
        <v>#REF!</v>
      </c>
      <c r="P337" s="180"/>
      <c r="Q337" s="101">
        <f t="shared" si="91"/>
        <v>251</v>
      </c>
      <c r="R337" s="101" t="e">
        <f t="shared" si="85"/>
        <v>#REF!</v>
      </c>
      <c r="S337" s="180" t="e">
        <f t="shared" si="86"/>
        <v>#REF!</v>
      </c>
      <c r="T337" s="180" t="e">
        <f t="shared" si="92"/>
        <v>#REF!</v>
      </c>
      <c r="V337" s="101" t="e">
        <f t="shared" si="93"/>
        <v>#REF!</v>
      </c>
      <c r="W337" s="101" t="e">
        <f t="shared" si="94"/>
        <v>#REF!</v>
      </c>
      <c r="Y337" s="101" t="e">
        <f t="shared" si="95"/>
        <v>#REF!</v>
      </c>
      <c r="Z337" s="180" t="e">
        <f t="shared" si="96"/>
        <v>#REF!</v>
      </c>
      <c r="AA337" s="180" t="e">
        <f t="shared" si="97"/>
        <v>#REF!</v>
      </c>
      <c r="AB337" s="183">
        <f t="shared" si="104"/>
        <v>251</v>
      </c>
      <c r="AC337" s="183" t="e">
        <f t="shared" si="105"/>
        <v>#REF!</v>
      </c>
      <c r="AD337" s="183" t="e">
        <f t="shared" si="106"/>
        <v>#REF!</v>
      </c>
      <c r="AE337" s="182" t="e">
        <f t="shared" si="98"/>
        <v>#REF!</v>
      </c>
      <c r="AF337" s="182" t="e">
        <f t="shared" si="99"/>
        <v>#REF!</v>
      </c>
      <c r="AG337" s="183" t="e">
        <f t="shared" si="100"/>
        <v>#REF!</v>
      </c>
      <c r="AH337" s="21" t="e">
        <f t="shared" si="101"/>
        <v>#REF!</v>
      </c>
      <c r="AI337" s="21" t="e">
        <f t="shared" si="102"/>
        <v>#REF!</v>
      </c>
      <c r="AJ337" s="183" t="e">
        <f t="shared" si="103"/>
        <v>#REF!</v>
      </c>
    </row>
    <row r="338" spans="2:36">
      <c r="B338" s="21" t="e">
        <f>'Rozdělení do hmotností'!#REF!</f>
        <v>#REF!</v>
      </c>
      <c r="C338" s="21" t="e">
        <f>'Rozdělení do hmotností'!#REF!</f>
        <v>#REF!</v>
      </c>
      <c r="D338" s="21" t="e">
        <f>'Rozdělení do hmotností'!#REF!</f>
        <v>#REF!</v>
      </c>
      <c r="E338" s="101" t="e">
        <f>'Rozdělení do hmotností'!#REF!</f>
        <v>#REF!</v>
      </c>
      <c r="F338" s="180" t="e">
        <f>'Rozdělení do hmotností'!#REF!</f>
        <v>#REF!</v>
      </c>
      <c r="G338" s="183" t="e">
        <f>'Rozdělení do hmotností'!#REF!</f>
        <v>#REF!</v>
      </c>
      <c r="I338" s="101" t="e">
        <f t="shared" si="87"/>
        <v>#REF!</v>
      </c>
      <c r="J338" s="101" t="e">
        <f t="shared" si="88"/>
        <v>#REF!</v>
      </c>
      <c r="L338" s="101" t="e">
        <f t="shared" si="89"/>
        <v>#REF!</v>
      </c>
      <c r="N338" s="101" t="e">
        <f t="shared" si="90"/>
        <v>#REF!</v>
      </c>
      <c r="O338" s="180" t="e">
        <f t="shared" si="84"/>
        <v>#REF!</v>
      </c>
      <c r="P338" s="180"/>
      <c r="Q338" s="101">
        <f t="shared" si="91"/>
        <v>252</v>
      </c>
      <c r="R338" s="101" t="e">
        <f t="shared" si="85"/>
        <v>#REF!</v>
      </c>
      <c r="S338" s="180" t="e">
        <f t="shared" si="86"/>
        <v>#REF!</v>
      </c>
      <c r="T338" s="180" t="e">
        <f t="shared" si="92"/>
        <v>#REF!</v>
      </c>
      <c r="V338" s="101" t="e">
        <f t="shared" si="93"/>
        <v>#REF!</v>
      </c>
      <c r="W338" s="101" t="e">
        <f t="shared" si="94"/>
        <v>#REF!</v>
      </c>
      <c r="Y338" s="101" t="e">
        <f t="shared" si="95"/>
        <v>#REF!</v>
      </c>
      <c r="Z338" s="180" t="e">
        <f t="shared" si="96"/>
        <v>#REF!</v>
      </c>
      <c r="AA338" s="180" t="e">
        <f t="shared" si="97"/>
        <v>#REF!</v>
      </c>
      <c r="AB338" s="183">
        <f t="shared" si="104"/>
        <v>252</v>
      </c>
      <c r="AC338" s="183" t="e">
        <f t="shared" si="105"/>
        <v>#REF!</v>
      </c>
      <c r="AD338" s="183" t="e">
        <f t="shared" si="106"/>
        <v>#REF!</v>
      </c>
      <c r="AE338" s="182" t="e">
        <f t="shared" si="98"/>
        <v>#REF!</v>
      </c>
      <c r="AF338" s="182" t="e">
        <f t="shared" si="99"/>
        <v>#REF!</v>
      </c>
      <c r="AG338" s="183" t="e">
        <f t="shared" si="100"/>
        <v>#REF!</v>
      </c>
      <c r="AH338" s="21" t="e">
        <f t="shared" si="101"/>
        <v>#REF!</v>
      </c>
      <c r="AI338" s="21" t="e">
        <f t="shared" si="102"/>
        <v>#REF!</v>
      </c>
      <c r="AJ338" s="183" t="e">
        <f t="shared" si="103"/>
        <v>#REF!</v>
      </c>
    </row>
    <row r="339" spans="2:36">
      <c r="B339" s="21" t="e">
        <f>'Rozdělení do hmotností'!#REF!</f>
        <v>#REF!</v>
      </c>
      <c r="C339" s="21" t="e">
        <f>'Rozdělení do hmotností'!#REF!</f>
        <v>#REF!</v>
      </c>
      <c r="D339" s="21" t="e">
        <f>'Rozdělení do hmotností'!#REF!</f>
        <v>#REF!</v>
      </c>
      <c r="E339" s="101" t="e">
        <f>'Rozdělení do hmotností'!#REF!</f>
        <v>#REF!</v>
      </c>
      <c r="F339" s="180" t="e">
        <f>'Rozdělení do hmotností'!#REF!</f>
        <v>#REF!</v>
      </c>
      <c r="G339" s="183" t="e">
        <f>'Rozdělení do hmotností'!#REF!</f>
        <v>#REF!</v>
      </c>
      <c r="I339" s="101" t="e">
        <f t="shared" si="87"/>
        <v>#REF!</v>
      </c>
      <c r="J339" s="101" t="e">
        <f t="shared" si="88"/>
        <v>#REF!</v>
      </c>
      <c r="L339" s="101" t="e">
        <f t="shared" si="89"/>
        <v>#REF!</v>
      </c>
      <c r="N339" s="101" t="e">
        <f t="shared" si="90"/>
        <v>#REF!</v>
      </c>
      <c r="O339" s="180" t="e">
        <f t="shared" si="84"/>
        <v>#REF!</v>
      </c>
      <c r="P339" s="180"/>
      <c r="Q339" s="101">
        <f t="shared" si="91"/>
        <v>253</v>
      </c>
      <c r="R339" s="101" t="e">
        <f t="shared" si="85"/>
        <v>#REF!</v>
      </c>
      <c r="S339" s="180" t="e">
        <f t="shared" si="86"/>
        <v>#REF!</v>
      </c>
      <c r="T339" s="180" t="e">
        <f t="shared" si="92"/>
        <v>#REF!</v>
      </c>
      <c r="V339" s="101" t="e">
        <f t="shared" si="93"/>
        <v>#REF!</v>
      </c>
      <c r="W339" s="101" t="e">
        <f t="shared" si="94"/>
        <v>#REF!</v>
      </c>
      <c r="Y339" s="101" t="e">
        <f t="shared" si="95"/>
        <v>#REF!</v>
      </c>
      <c r="Z339" s="180" t="e">
        <f t="shared" si="96"/>
        <v>#REF!</v>
      </c>
      <c r="AA339" s="180" t="e">
        <f t="shared" si="97"/>
        <v>#REF!</v>
      </c>
      <c r="AB339" s="183">
        <f t="shared" si="104"/>
        <v>253</v>
      </c>
      <c r="AC339" s="183" t="e">
        <f t="shared" si="105"/>
        <v>#REF!</v>
      </c>
      <c r="AD339" s="183" t="e">
        <f t="shared" si="106"/>
        <v>#REF!</v>
      </c>
      <c r="AE339" s="182" t="e">
        <f t="shared" si="98"/>
        <v>#REF!</v>
      </c>
      <c r="AF339" s="182" t="e">
        <f t="shared" si="99"/>
        <v>#REF!</v>
      </c>
      <c r="AG339" s="183" t="e">
        <f t="shared" si="100"/>
        <v>#REF!</v>
      </c>
      <c r="AH339" s="21" t="e">
        <f t="shared" si="101"/>
        <v>#REF!</v>
      </c>
      <c r="AI339" s="21" t="e">
        <f t="shared" si="102"/>
        <v>#REF!</v>
      </c>
      <c r="AJ339" s="183" t="e">
        <f t="shared" si="103"/>
        <v>#REF!</v>
      </c>
    </row>
    <row r="340" spans="2:36">
      <c r="B340" s="21" t="e">
        <f>'Rozdělení do hmotností'!#REF!</f>
        <v>#REF!</v>
      </c>
      <c r="C340" s="21" t="e">
        <f>'Rozdělení do hmotností'!#REF!</f>
        <v>#REF!</v>
      </c>
      <c r="D340" s="21" t="e">
        <f>'Rozdělení do hmotností'!#REF!</f>
        <v>#REF!</v>
      </c>
      <c r="E340" s="101" t="e">
        <f>'Rozdělení do hmotností'!#REF!</f>
        <v>#REF!</v>
      </c>
      <c r="F340" s="180" t="e">
        <f>'Rozdělení do hmotností'!#REF!</f>
        <v>#REF!</v>
      </c>
      <c r="G340" s="183" t="e">
        <f>'Rozdělení do hmotností'!#REF!</f>
        <v>#REF!</v>
      </c>
      <c r="I340" s="101" t="e">
        <f t="shared" si="87"/>
        <v>#REF!</v>
      </c>
      <c r="J340" s="101" t="e">
        <f t="shared" si="88"/>
        <v>#REF!</v>
      </c>
      <c r="L340" s="101" t="e">
        <f t="shared" si="89"/>
        <v>#REF!</v>
      </c>
      <c r="N340" s="101" t="e">
        <f t="shared" si="90"/>
        <v>#REF!</v>
      </c>
      <c r="O340" s="180" t="e">
        <f t="shared" si="84"/>
        <v>#REF!</v>
      </c>
      <c r="P340" s="180"/>
      <c r="Q340" s="101">
        <f t="shared" si="91"/>
        <v>254</v>
      </c>
      <c r="R340" s="101" t="e">
        <f t="shared" si="85"/>
        <v>#REF!</v>
      </c>
      <c r="S340" s="180" t="e">
        <f t="shared" si="86"/>
        <v>#REF!</v>
      </c>
      <c r="T340" s="180" t="e">
        <f t="shared" si="92"/>
        <v>#REF!</v>
      </c>
      <c r="V340" s="101" t="e">
        <f t="shared" si="93"/>
        <v>#REF!</v>
      </c>
      <c r="W340" s="101" t="e">
        <f t="shared" si="94"/>
        <v>#REF!</v>
      </c>
      <c r="Y340" s="101" t="e">
        <f t="shared" si="95"/>
        <v>#REF!</v>
      </c>
      <c r="Z340" s="180" t="e">
        <f t="shared" si="96"/>
        <v>#REF!</v>
      </c>
      <c r="AA340" s="180" t="e">
        <f t="shared" si="97"/>
        <v>#REF!</v>
      </c>
      <c r="AB340" s="183">
        <f t="shared" si="104"/>
        <v>254</v>
      </c>
      <c r="AC340" s="183" t="e">
        <f t="shared" si="105"/>
        <v>#REF!</v>
      </c>
      <c r="AD340" s="183" t="e">
        <f t="shared" si="106"/>
        <v>#REF!</v>
      </c>
      <c r="AE340" s="182" t="e">
        <f t="shared" si="98"/>
        <v>#REF!</v>
      </c>
      <c r="AF340" s="182" t="e">
        <f t="shared" si="99"/>
        <v>#REF!</v>
      </c>
      <c r="AG340" s="183" t="e">
        <f t="shared" si="100"/>
        <v>#REF!</v>
      </c>
      <c r="AH340" s="21" t="e">
        <f t="shared" si="101"/>
        <v>#REF!</v>
      </c>
      <c r="AI340" s="21" t="e">
        <f t="shared" si="102"/>
        <v>#REF!</v>
      </c>
      <c r="AJ340" s="183" t="e">
        <f t="shared" si="103"/>
        <v>#REF!</v>
      </c>
    </row>
    <row r="341" spans="2:36">
      <c r="B341" s="21" t="e">
        <f>'Rozdělení do hmotností'!#REF!</f>
        <v>#REF!</v>
      </c>
      <c r="C341" s="21" t="e">
        <f>'Rozdělení do hmotností'!#REF!</f>
        <v>#REF!</v>
      </c>
      <c r="D341" s="21" t="e">
        <f>'Rozdělení do hmotností'!#REF!</f>
        <v>#REF!</v>
      </c>
      <c r="E341" s="101" t="e">
        <f>'Rozdělení do hmotností'!#REF!</f>
        <v>#REF!</v>
      </c>
      <c r="F341" s="180" t="e">
        <f>'Rozdělení do hmotností'!#REF!</f>
        <v>#REF!</v>
      </c>
      <c r="G341" s="183" t="e">
        <f>'Rozdělení do hmotností'!#REF!</f>
        <v>#REF!</v>
      </c>
      <c r="I341" s="101" t="e">
        <f t="shared" si="87"/>
        <v>#REF!</v>
      </c>
      <c r="J341" s="101" t="e">
        <f t="shared" si="88"/>
        <v>#REF!</v>
      </c>
      <c r="L341" s="101" t="e">
        <f t="shared" si="89"/>
        <v>#REF!</v>
      </c>
      <c r="N341" s="101" t="e">
        <f t="shared" si="90"/>
        <v>#REF!</v>
      </c>
      <c r="O341" s="180" t="e">
        <f t="shared" si="84"/>
        <v>#REF!</v>
      </c>
      <c r="P341" s="180"/>
      <c r="Q341" s="101">
        <f t="shared" si="91"/>
        <v>255</v>
      </c>
      <c r="R341" s="101" t="e">
        <f t="shared" si="85"/>
        <v>#REF!</v>
      </c>
      <c r="S341" s="180" t="e">
        <f t="shared" si="86"/>
        <v>#REF!</v>
      </c>
      <c r="T341" s="180" t="e">
        <f t="shared" si="92"/>
        <v>#REF!</v>
      </c>
      <c r="V341" s="101" t="e">
        <f t="shared" si="93"/>
        <v>#REF!</v>
      </c>
      <c r="W341" s="101" t="e">
        <f t="shared" si="94"/>
        <v>#REF!</v>
      </c>
      <c r="Y341" s="101" t="e">
        <f t="shared" si="95"/>
        <v>#REF!</v>
      </c>
      <c r="Z341" s="180" t="e">
        <f t="shared" si="96"/>
        <v>#REF!</v>
      </c>
      <c r="AA341" s="180" t="e">
        <f t="shared" si="97"/>
        <v>#REF!</v>
      </c>
      <c r="AB341" s="183">
        <f t="shared" si="104"/>
        <v>255</v>
      </c>
      <c r="AC341" s="183" t="e">
        <f t="shared" si="105"/>
        <v>#REF!</v>
      </c>
      <c r="AD341" s="183" t="e">
        <f t="shared" si="106"/>
        <v>#REF!</v>
      </c>
      <c r="AE341" s="182" t="e">
        <f t="shared" si="98"/>
        <v>#REF!</v>
      </c>
      <c r="AF341" s="182" t="e">
        <f t="shared" si="99"/>
        <v>#REF!</v>
      </c>
      <c r="AG341" s="183" t="e">
        <f t="shared" si="100"/>
        <v>#REF!</v>
      </c>
      <c r="AH341" s="21" t="e">
        <f t="shared" si="101"/>
        <v>#REF!</v>
      </c>
      <c r="AI341" s="21" t="e">
        <f t="shared" si="102"/>
        <v>#REF!</v>
      </c>
      <c r="AJ341" s="183" t="e">
        <f t="shared" si="103"/>
        <v>#REF!</v>
      </c>
    </row>
    <row r="342" spans="2:36">
      <c r="B342" s="21" t="e">
        <f>'Rozdělení do hmotností'!#REF!</f>
        <v>#REF!</v>
      </c>
      <c r="C342" s="21" t="e">
        <f>'Rozdělení do hmotností'!#REF!</f>
        <v>#REF!</v>
      </c>
      <c r="D342" s="21" t="e">
        <f>'Rozdělení do hmotností'!#REF!</f>
        <v>#REF!</v>
      </c>
      <c r="E342" s="101" t="e">
        <f>'Rozdělení do hmotností'!#REF!</f>
        <v>#REF!</v>
      </c>
      <c r="F342" s="180" t="e">
        <f>'Rozdělení do hmotností'!#REF!</f>
        <v>#REF!</v>
      </c>
      <c r="G342" s="183" t="e">
        <f>'Rozdělení do hmotností'!#REF!</f>
        <v>#REF!</v>
      </c>
      <c r="I342" s="101" t="e">
        <f t="shared" si="87"/>
        <v>#REF!</v>
      </c>
      <c r="J342" s="101" t="e">
        <f t="shared" si="88"/>
        <v>#REF!</v>
      </c>
      <c r="L342" s="101" t="e">
        <f t="shared" si="89"/>
        <v>#REF!</v>
      </c>
      <c r="N342" s="101" t="e">
        <f t="shared" si="90"/>
        <v>#REF!</v>
      </c>
      <c r="O342" s="180" t="e">
        <f t="shared" si="84"/>
        <v>#REF!</v>
      </c>
      <c r="P342" s="180"/>
      <c r="Q342" s="101">
        <f t="shared" si="91"/>
        <v>256</v>
      </c>
      <c r="R342" s="101" t="e">
        <f t="shared" si="85"/>
        <v>#REF!</v>
      </c>
      <c r="S342" s="180" t="e">
        <f t="shared" si="86"/>
        <v>#REF!</v>
      </c>
      <c r="T342" s="180" t="e">
        <f t="shared" si="92"/>
        <v>#REF!</v>
      </c>
      <c r="V342" s="101" t="e">
        <f t="shared" si="93"/>
        <v>#REF!</v>
      </c>
      <c r="W342" s="101" t="e">
        <f t="shared" si="94"/>
        <v>#REF!</v>
      </c>
      <c r="Y342" s="101" t="e">
        <f t="shared" si="95"/>
        <v>#REF!</v>
      </c>
      <c r="Z342" s="180" t="e">
        <f t="shared" si="96"/>
        <v>#REF!</v>
      </c>
      <c r="AA342" s="180" t="e">
        <f t="shared" si="97"/>
        <v>#REF!</v>
      </c>
      <c r="AB342" s="183">
        <f t="shared" si="104"/>
        <v>256</v>
      </c>
      <c r="AC342" s="183" t="e">
        <f t="shared" si="105"/>
        <v>#REF!</v>
      </c>
      <c r="AD342" s="183" t="e">
        <f t="shared" si="106"/>
        <v>#REF!</v>
      </c>
      <c r="AG342" s="183" t="e">
        <f t="shared" si="100"/>
        <v>#REF!</v>
      </c>
      <c r="AH342" s="21" t="e">
        <f t="shared" si="101"/>
        <v>#REF!</v>
      </c>
      <c r="AI342" s="21" t="e">
        <f t="shared" si="102"/>
        <v>#REF!</v>
      </c>
      <c r="AJ342" s="183" t="e">
        <f t="shared" si="103"/>
        <v>#REF!</v>
      </c>
    </row>
    <row r="343" spans="2:36">
      <c r="B343" s="21" t="e">
        <f>'Rozdělení do hmotností'!#REF!</f>
        <v>#REF!</v>
      </c>
      <c r="C343" s="21" t="e">
        <f>'Rozdělení do hmotností'!#REF!</f>
        <v>#REF!</v>
      </c>
      <c r="D343" s="21" t="e">
        <f>'Rozdělení do hmotností'!#REF!</f>
        <v>#REF!</v>
      </c>
      <c r="E343" s="101" t="e">
        <f>'Rozdělení do hmotností'!#REF!</f>
        <v>#REF!</v>
      </c>
      <c r="F343" s="180" t="e">
        <f>'Rozdělení do hmotností'!#REF!</f>
        <v>#REF!</v>
      </c>
      <c r="G343" s="183" t="e">
        <f>'Rozdělení do hmotností'!#REF!</f>
        <v>#REF!</v>
      </c>
      <c r="I343" s="101" t="e">
        <f t="shared" si="87"/>
        <v>#REF!</v>
      </c>
      <c r="J343" s="101" t="e">
        <f t="shared" si="88"/>
        <v>#REF!</v>
      </c>
      <c r="L343" s="101" t="e">
        <f t="shared" si="89"/>
        <v>#REF!</v>
      </c>
      <c r="N343" s="101" t="e">
        <f t="shared" si="90"/>
        <v>#REF!</v>
      </c>
      <c r="O343" s="180" t="e">
        <f t="shared" ref="O343:O406" si="107">IF(G343="","",(INDEX($M$1:$M$80,N343)))</f>
        <v>#REF!</v>
      </c>
      <c r="P343" s="180"/>
      <c r="Q343" s="101">
        <f t="shared" si="91"/>
        <v>257</v>
      </c>
      <c r="R343" s="101" t="e">
        <f t="shared" ref="R343:R406" si="108">IF(J343=$J$83,$R$83,(((J343*10+L343)*1000+D343)*1000+B343))</f>
        <v>#REF!</v>
      </c>
      <c r="S343" s="180" t="e">
        <f t="shared" ref="S343:S406" si="109">IF(R343=$R$83,"",(F343))</f>
        <v>#REF!</v>
      </c>
      <c r="T343" s="180" t="e">
        <f t="shared" si="92"/>
        <v>#REF!</v>
      </c>
      <c r="V343" s="101" t="e">
        <f t="shared" si="93"/>
        <v>#REF!</v>
      </c>
      <c r="W343" s="101" t="e">
        <f t="shared" si="94"/>
        <v>#REF!</v>
      </c>
      <c r="Y343" s="101" t="e">
        <f t="shared" si="95"/>
        <v>#REF!</v>
      </c>
      <c r="Z343" s="180" t="e">
        <f t="shared" si="96"/>
        <v>#REF!</v>
      </c>
      <c r="AA343" s="180" t="e">
        <f t="shared" si="97"/>
        <v>#REF!</v>
      </c>
      <c r="AB343" s="183">
        <f t="shared" si="104"/>
        <v>257</v>
      </c>
      <c r="AC343" s="183" t="e">
        <f t="shared" si="105"/>
        <v>#REF!</v>
      </c>
      <c r="AD343" s="183" t="e">
        <f t="shared" si="106"/>
        <v>#REF!</v>
      </c>
      <c r="AG343" s="183" t="e">
        <f t="shared" si="100"/>
        <v>#REF!</v>
      </c>
      <c r="AH343" s="21" t="e">
        <f t="shared" si="101"/>
        <v>#REF!</v>
      </c>
      <c r="AI343" s="21" t="e">
        <f t="shared" si="102"/>
        <v>#REF!</v>
      </c>
      <c r="AJ343" s="183" t="e">
        <f t="shared" si="103"/>
        <v>#REF!</v>
      </c>
    </row>
    <row r="344" spans="2:36">
      <c r="B344" s="21" t="e">
        <f>'Rozdělení do hmotností'!#REF!</f>
        <v>#REF!</v>
      </c>
      <c r="C344" s="21" t="e">
        <f>'Rozdělení do hmotností'!#REF!</f>
        <v>#REF!</v>
      </c>
      <c r="D344" s="21" t="e">
        <f>'Rozdělení do hmotností'!#REF!</f>
        <v>#REF!</v>
      </c>
      <c r="E344" s="101" t="e">
        <f>'Rozdělení do hmotností'!#REF!</f>
        <v>#REF!</v>
      </c>
      <c r="F344" s="180" t="e">
        <f>'Rozdělení do hmotností'!#REF!</f>
        <v>#REF!</v>
      </c>
      <c r="G344" s="183" t="e">
        <f>'Rozdělení do hmotností'!#REF!</f>
        <v>#REF!</v>
      </c>
      <c r="I344" s="101" t="e">
        <f t="shared" ref="I344:I407" si="110">IF(C344="","",(MATCH(C344,$B$10:$B$25,0)))</f>
        <v>#REF!</v>
      </c>
      <c r="J344" s="101" t="e">
        <f t="shared" ref="J344:J407" si="111">IF(F344="",$J$83,(INDEX($E$10:$E$25,I344)))</f>
        <v>#REF!</v>
      </c>
      <c r="L344" s="101" t="e">
        <f t="shared" ref="L344:L407" si="112">IF(E344="","",(MATCH(E344,$B$27:$B$28,0)))</f>
        <v>#REF!</v>
      </c>
      <c r="N344" s="101" t="e">
        <f t="shared" ref="N344:N407" si="113">IF(G344="","",(MATCH(G344,$L$1:$L$80,0)))</f>
        <v>#REF!</v>
      </c>
      <c r="O344" s="180" t="e">
        <f t="shared" si="107"/>
        <v>#REF!</v>
      </c>
      <c r="P344" s="180"/>
      <c r="Q344" s="101">
        <f t="shared" ref="Q344:Q407" si="114">Q343+1</f>
        <v>258</v>
      </c>
      <c r="R344" s="101" t="e">
        <f t="shared" si="108"/>
        <v>#REF!</v>
      </c>
      <c r="S344" s="180" t="e">
        <f t="shared" si="109"/>
        <v>#REF!</v>
      </c>
      <c r="T344" s="180" t="e">
        <f t="shared" ref="T344:T407" si="115">IF(R344=$R$83,"",(O344))</f>
        <v>#REF!</v>
      </c>
      <c r="V344" s="101" t="e">
        <f t="shared" ref="V344:V407" si="116">IF(R344=$R$83,"",(MATCH(W344,$R$87:$R$486,0)))</f>
        <v>#REF!</v>
      </c>
      <c r="W344" s="101" t="e">
        <f t="shared" ref="W344:W407" si="117">IF(R344=$R$83,"",(SMALL($R$87:$R$486,Q344)))</f>
        <v>#REF!</v>
      </c>
      <c r="Y344" s="101" t="e">
        <f t="shared" ref="Y344:Y407" si="118">IF(W344="","",(INDEX($R$87:$R$486,V344,0)))</f>
        <v>#REF!</v>
      </c>
      <c r="Z344" s="180" t="e">
        <f t="shared" ref="Z344:Z407" si="119">IF(W344="","",(INDEX($S$87:$S$486,V344,0)))</f>
        <v>#REF!</v>
      </c>
      <c r="AA344" s="180" t="e">
        <f t="shared" ref="AA344:AA407" si="120">IF(W344="","",(INDEX($T$87:$T$486,V344,0)))</f>
        <v>#REF!</v>
      </c>
      <c r="AB344" s="183">
        <f t="shared" si="104"/>
        <v>258</v>
      </c>
      <c r="AC344" s="183" t="e">
        <f t="shared" si="105"/>
        <v>#REF!</v>
      </c>
      <c r="AD344" s="183" t="e">
        <f t="shared" si="106"/>
        <v>#REF!</v>
      </c>
      <c r="AG344" s="183" t="e">
        <f t="shared" ref="AG344:AG407" si="121">IF(W344="","",(E344))</f>
        <v>#REF!</v>
      </c>
      <c r="AH344" s="21" t="e">
        <f t="shared" ref="AH344:AH407" si="122">IF(W344="","",(C344))</f>
        <v>#REF!</v>
      </c>
      <c r="AI344" s="21" t="e">
        <f t="shared" ref="AI344:AI407" si="123">IF(W344="","",(D344))</f>
        <v>#REF!</v>
      </c>
      <c r="AJ344" s="183" t="e">
        <f t="shared" ref="AJ344:AJ407" si="124">IF(W344="","",(IF((MATCH(AH344,$AH$58:$AH$73,0))&gt;12,1,2)))</f>
        <v>#REF!</v>
      </c>
    </row>
    <row r="345" spans="2:36">
      <c r="B345" s="21" t="e">
        <f>'Rozdělení do hmotností'!#REF!</f>
        <v>#REF!</v>
      </c>
      <c r="C345" s="21" t="e">
        <f>'Rozdělení do hmotností'!#REF!</f>
        <v>#REF!</v>
      </c>
      <c r="D345" s="21" t="e">
        <f>'Rozdělení do hmotností'!#REF!</f>
        <v>#REF!</v>
      </c>
      <c r="E345" s="101" t="e">
        <f>'Rozdělení do hmotností'!#REF!</f>
        <v>#REF!</v>
      </c>
      <c r="F345" s="180" t="e">
        <f>'Rozdělení do hmotností'!#REF!</f>
        <v>#REF!</v>
      </c>
      <c r="G345" s="183" t="e">
        <f>'Rozdělení do hmotností'!#REF!</f>
        <v>#REF!</v>
      </c>
      <c r="I345" s="101" t="e">
        <f t="shared" si="110"/>
        <v>#REF!</v>
      </c>
      <c r="J345" s="101" t="e">
        <f t="shared" si="111"/>
        <v>#REF!</v>
      </c>
      <c r="L345" s="101" t="e">
        <f t="shared" si="112"/>
        <v>#REF!</v>
      </c>
      <c r="N345" s="101" t="e">
        <f t="shared" si="113"/>
        <v>#REF!</v>
      </c>
      <c r="O345" s="180" t="e">
        <f t="shared" si="107"/>
        <v>#REF!</v>
      </c>
      <c r="P345" s="180"/>
      <c r="Q345" s="101">
        <f t="shared" si="114"/>
        <v>259</v>
      </c>
      <c r="R345" s="101" t="e">
        <f t="shared" si="108"/>
        <v>#REF!</v>
      </c>
      <c r="S345" s="180" t="e">
        <f t="shared" si="109"/>
        <v>#REF!</v>
      </c>
      <c r="T345" s="180" t="e">
        <f t="shared" si="115"/>
        <v>#REF!</v>
      </c>
      <c r="V345" s="101" t="e">
        <f t="shared" si="116"/>
        <v>#REF!</v>
      </c>
      <c r="W345" s="101" t="e">
        <f t="shared" si="117"/>
        <v>#REF!</v>
      </c>
      <c r="Y345" s="101" t="e">
        <f t="shared" si="118"/>
        <v>#REF!</v>
      </c>
      <c r="Z345" s="180" t="e">
        <f t="shared" si="119"/>
        <v>#REF!</v>
      </c>
      <c r="AA345" s="180" t="e">
        <f t="shared" si="120"/>
        <v>#REF!</v>
      </c>
      <c r="AB345" s="183">
        <f t="shared" ref="AB345:AB408" si="125">AB344+1</f>
        <v>259</v>
      </c>
      <c r="AC345" s="183" t="e">
        <f t="shared" ref="AC345:AC408" si="126">IF(W345="","",(FIND(" ",Z345,1)))</f>
        <v>#REF!</v>
      </c>
      <c r="AD345" s="183" t="e">
        <f t="shared" ref="AD345:AD408" si="127">IF(W345="","",(LEN(Z345)))</f>
        <v>#REF!</v>
      </c>
      <c r="AG345" s="183" t="e">
        <f t="shared" si="121"/>
        <v>#REF!</v>
      </c>
      <c r="AH345" s="21" t="e">
        <f t="shared" si="122"/>
        <v>#REF!</v>
      </c>
      <c r="AI345" s="21" t="e">
        <f t="shared" si="123"/>
        <v>#REF!</v>
      </c>
      <c r="AJ345" s="183" t="e">
        <f t="shared" si="124"/>
        <v>#REF!</v>
      </c>
    </row>
    <row r="346" spans="2:36">
      <c r="B346" s="21" t="e">
        <f>'Rozdělení do hmotností'!#REF!</f>
        <v>#REF!</v>
      </c>
      <c r="C346" s="21" t="e">
        <f>'Rozdělení do hmotností'!#REF!</f>
        <v>#REF!</v>
      </c>
      <c r="D346" s="21" t="e">
        <f>'Rozdělení do hmotností'!#REF!</f>
        <v>#REF!</v>
      </c>
      <c r="E346" s="101" t="e">
        <f>'Rozdělení do hmotností'!#REF!</f>
        <v>#REF!</v>
      </c>
      <c r="F346" s="180" t="e">
        <f>'Rozdělení do hmotností'!#REF!</f>
        <v>#REF!</v>
      </c>
      <c r="G346" s="183" t="e">
        <f>'Rozdělení do hmotností'!#REF!</f>
        <v>#REF!</v>
      </c>
      <c r="I346" s="101" t="e">
        <f t="shared" si="110"/>
        <v>#REF!</v>
      </c>
      <c r="J346" s="101" t="e">
        <f t="shared" si="111"/>
        <v>#REF!</v>
      </c>
      <c r="L346" s="101" t="e">
        <f t="shared" si="112"/>
        <v>#REF!</v>
      </c>
      <c r="N346" s="101" t="e">
        <f t="shared" si="113"/>
        <v>#REF!</v>
      </c>
      <c r="O346" s="180" t="e">
        <f t="shared" si="107"/>
        <v>#REF!</v>
      </c>
      <c r="P346" s="180"/>
      <c r="Q346" s="101">
        <f t="shared" si="114"/>
        <v>260</v>
      </c>
      <c r="R346" s="101" t="e">
        <f t="shared" si="108"/>
        <v>#REF!</v>
      </c>
      <c r="S346" s="180" t="e">
        <f t="shared" si="109"/>
        <v>#REF!</v>
      </c>
      <c r="T346" s="180" t="e">
        <f t="shared" si="115"/>
        <v>#REF!</v>
      </c>
      <c r="V346" s="101" t="e">
        <f t="shared" si="116"/>
        <v>#REF!</v>
      </c>
      <c r="W346" s="101" t="e">
        <f t="shared" si="117"/>
        <v>#REF!</v>
      </c>
      <c r="Y346" s="101" t="e">
        <f t="shared" si="118"/>
        <v>#REF!</v>
      </c>
      <c r="Z346" s="180" t="e">
        <f t="shared" si="119"/>
        <v>#REF!</v>
      </c>
      <c r="AA346" s="180" t="e">
        <f t="shared" si="120"/>
        <v>#REF!</v>
      </c>
      <c r="AB346" s="183">
        <f t="shared" si="125"/>
        <v>260</v>
      </c>
      <c r="AC346" s="183" t="e">
        <f t="shared" si="126"/>
        <v>#REF!</v>
      </c>
      <c r="AD346" s="183" t="e">
        <f t="shared" si="127"/>
        <v>#REF!</v>
      </c>
      <c r="AG346" s="183" t="e">
        <f t="shared" si="121"/>
        <v>#REF!</v>
      </c>
      <c r="AH346" s="21" t="e">
        <f t="shared" si="122"/>
        <v>#REF!</v>
      </c>
      <c r="AI346" s="21" t="e">
        <f t="shared" si="123"/>
        <v>#REF!</v>
      </c>
      <c r="AJ346" s="183" t="e">
        <f t="shared" si="124"/>
        <v>#REF!</v>
      </c>
    </row>
    <row r="347" spans="2:36">
      <c r="B347" s="21" t="e">
        <f>'Rozdělení do hmotností'!#REF!</f>
        <v>#REF!</v>
      </c>
      <c r="C347" s="21" t="e">
        <f>'Rozdělení do hmotností'!#REF!</f>
        <v>#REF!</v>
      </c>
      <c r="D347" s="21" t="e">
        <f>'Rozdělení do hmotností'!#REF!</f>
        <v>#REF!</v>
      </c>
      <c r="E347" s="101" t="e">
        <f>'Rozdělení do hmotností'!#REF!</f>
        <v>#REF!</v>
      </c>
      <c r="F347" s="180" t="e">
        <f>'Rozdělení do hmotností'!#REF!</f>
        <v>#REF!</v>
      </c>
      <c r="G347" s="183" t="e">
        <f>'Rozdělení do hmotností'!#REF!</f>
        <v>#REF!</v>
      </c>
      <c r="I347" s="101" t="e">
        <f t="shared" si="110"/>
        <v>#REF!</v>
      </c>
      <c r="J347" s="101" t="e">
        <f t="shared" si="111"/>
        <v>#REF!</v>
      </c>
      <c r="L347" s="101" t="e">
        <f t="shared" si="112"/>
        <v>#REF!</v>
      </c>
      <c r="N347" s="101" t="e">
        <f t="shared" si="113"/>
        <v>#REF!</v>
      </c>
      <c r="O347" s="180" t="e">
        <f t="shared" si="107"/>
        <v>#REF!</v>
      </c>
      <c r="P347" s="180"/>
      <c r="Q347" s="101">
        <f t="shared" si="114"/>
        <v>261</v>
      </c>
      <c r="R347" s="101" t="e">
        <f t="shared" si="108"/>
        <v>#REF!</v>
      </c>
      <c r="S347" s="180" t="e">
        <f t="shared" si="109"/>
        <v>#REF!</v>
      </c>
      <c r="T347" s="180" t="e">
        <f t="shared" si="115"/>
        <v>#REF!</v>
      </c>
      <c r="V347" s="101" t="e">
        <f t="shared" si="116"/>
        <v>#REF!</v>
      </c>
      <c r="W347" s="101" t="e">
        <f t="shared" si="117"/>
        <v>#REF!</v>
      </c>
      <c r="Y347" s="101" t="e">
        <f t="shared" si="118"/>
        <v>#REF!</v>
      </c>
      <c r="Z347" s="180" t="e">
        <f t="shared" si="119"/>
        <v>#REF!</v>
      </c>
      <c r="AA347" s="180" t="e">
        <f t="shared" si="120"/>
        <v>#REF!</v>
      </c>
      <c r="AB347" s="183">
        <f t="shared" si="125"/>
        <v>261</v>
      </c>
      <c r="AC347" s="183" t="e">
        <f t="shared" si="126"/>
        <v>#REF!</v>
      </c>
      <c r="AD347" s="183" t="e">
        <f t="shared" si="127"/>
        <v>#REF!</v>
      </c>
      <c r="AG347" s="183" t="e">
        <f t="shared" si="121"/>
        <v>#REF!</v>
      </c>
      <c r="AH347" s="21" t="e">
        <f t="shared" si="122"/>
        <v>#REF!</v>
      </c>
      <c r="AI347" s="21" t="e">
        <f t="shared" si="123"/>
        <v>#REF!</v>
      </c>
      <c r="AJ347" s="183" t="e">
        <f t="shared" si="124"/>
        <v>#REF!</v>
      </c>
    </row>
    <row r="348" spans="2:36">
      <c r="B348" s="21" t="e">
        <f>'Rozdělení do hmotností'!#REF!</f>
        <v>#REF!</v>
      </c>
      <c r="C348" s="21" t="e">
        <f>'Rozdělení do hmotností'!#REF!</f>
        <v>#REF!</v>
      </c>
      <c r="D348" s="21" t="e">
        <f>'Rozdělení do hmotností'!#REF!</f>
        <v>#REF!</v>
      </c>
      <c r="E348" s="101" t="e">
        <f>'Rozdělení do hmotností'!#REF!</f>
        <v>#REF!</v>
      </c>
      <c r="F348" s="180" t="e">
        <f>'Rozdělení do hmotností'!#REF!</f>
        <v>#REF!</v>
      </c>
      <c r="G348" s="183" t="e">
        <f>'Rozdělení do hmotností'!#REF!</f>
        <v>#REF!</v>
      </c>
      <c r="I348" s="101" t="e">
        <f t="shared" si="110"/>
        <v>#REF!</v>
      </c>
      <c r="J348" s="101" t="e">
        <f t="shared" si="111"/>
        <v>#REF!</v>
      </c>
      <c r="L348" s="101" t="e">
        <f t="shared" si="112"/>
        <v>#REF!</v>
      </c>
      <c r="N348" s="101" t="e">
        <f t="shared" si="113"/>
        <v>#REF!</v>
      </c>
      <c r="O348" s="180" t="e">
        <f t="shared" si="107"/>
        <v>#REF!</v>
      </c>
      <c r="P348" s="180"/>
      <c r="Q348" s="101">
        <f t="shared" si="114"/>
        <v>262</v>
      </c>
      <c r="R348" s="101" t="e">
        <f t="shared" si="108"/>
        <v>#REF!</v>
      </c>
      <c r="S348" s="180" t="e">
        <f t="shared" si="109"/>
        <v>#REF!</v>
      </c>
      <c r="T348" s="180" t="e">
        <f t="shared" si="115"/>
        <v>#REF!</v>
      </c>
      <c r="V348" s="101" t="e">
        <f t="shared" si="116"/>
        <v>#REF!</v>
      </c>
      <c r="W348" s="101" t="e">
        <f t="shared" si="117"/>
        <v>#REF!</v>
      </c>
      <c r="Y348" s="101" t="e">
        <f t="shared" si="118"/>
        <v>#REF!</v>
      </c>
      <c r="Z348" s="180" t="e">
        <f t="shared" si="119"/>
        <v>#REF!</v>
      </c>
      <c r="AA348" s="180" t="e">
        <f t="shared" si="120"/>
        <v>#REF!</v>
      </c>
      <c r="AB348" s="183">
        <f t="shared" si="125"/>
        <v>262</v>
      </c>
      <c r="AC348" s="183" t="e">
        <f t="shared" si="126"/>
        <v>#REF!</v>
      </c>
      <c r="AD348" s="183" t="e">
        <f t="shared" si="127"/>
        <v>#REF!</v>
      </c>
      <c r="AG348" s="183" t="e">
        <f t="shared" si="121"/>
        <v>#REF!</v>
      </c>
      <c r="AH348" s="21" t="e">
        <f t="shared" si="122"/>
        <v>#REF!</v>
      </c>
      <c r="AI348" s="21" t="e">
        <f t="shared" si="123"/>
        <v>#REF!</v>
      </c>
      <c r="AJ348" s="183" t="e">
        <f t="shared" si="124"/>
        <v>#REF!</v>
      </c>
    </row>
    <row r="349" spans="2:36">
      <c r="B349" s="21" t="e">
        <f>'Rozdělení do hmotností'!#REF!</f>
        <v>#REF!</v>
      </c>
      <c r="C349" s="21" t="e">
        <f>'Rozdělení do hmotností'!#REF!</f>
        <v>#REF!</v>
      </c>
      <c r="D349" s="21" t="e">
        <f>'Rozdělení do hmotností'!#REF!</f>
        <v>#REF!</v>
      </c>
      <c r="E349" s="101" t="e">
        <f>'Rozdělení do hmotností'!#REF!</f>
        <v>#REF!</v>
      </c>
      <c r="F349" s="180" t="e">
        <f>'Rozdělení do hmotností'!#REF!</f>
        <v>#REF!</v>
      </c>
      <c r="G349" s="183" t="e">
        <f>'Rozdělení do hmotností'!#REF!</f>
        <v>#REF!</v>
      </c>
      <c r="I349" s="101" t="e">
        <f t="shared" si="110"/>
        <v>#REF!</v>
      </c>
      <c r="J349" s="101" t="e">
        <f t="shared" si="111"/>
        <v>#REF!</v>
      </c>
      <c r="L349" s="101" t="e">
        <f t="shared" si="112"/>
        <v>#REF!</v>
      </c>
      <c r="N349" s="101" t="e">
        <f t="shared" si="113"/>
        <v>#REF!</v>
      </c>
      <c r="O349" s="180" t="e">
        <f t="shared" si="107"/>
        <v>#REF!</v>
      </c>
      <c r="P349" s="180"/>
      <c r="Q349" s="101">
        <f t="shared" si="114"/>
        <v>263</v>
      </c>
      <c r="R349" s="101" t="e">
        <f t="shared" si="108"/>
        <v>#REF!</v>
      </c>
      <c r="S349" s="180" t="e">
        <f t="shared" si="109"/>
        <v>#REF!</v>
      </c>
      <c r="T349" s="180" t="e">
        <f t="shared" si="115"/>
        <v>#REF!</v>
      </c>
      <c r="V349" s="101" t="e">
        <f t="shared" si="116"/>
        <v>#REF!</v>
      </c>
      <c r="W349" s="101" t="e">
        <f t="shared" si="117"/>
        <v>#REF!</v>
      </c>
      <c r="Y349" s="101" t="e">
        <f t="shared" si="118"/>
        <v>#REF!</v>
      </c>
      <c r="Z349" s="180" t="e">
        <f t="shared" si="119"/>
        <v>#REF!</v>
      </c>
      <c r="AA349" s="180" t="e">
        <f t="shared" si="120"/>
        <v>#REF!</v>
      </c>
      <c r="AB349" s="183">
        <f t="shared" si="125"/>
        <v>263</v>
      </c>
      <c r="AC349" s="183" t="e">
        <f t="shared" si="126"/>
        <v>#REF!</v>
      </c>
      <c r="AD349" s="183" t="e">
        <f t="shared" si="127"/>
        <v>#REF!</v>
      </c>
      <c r="AG349" s="183" t="e">
        <f t="shared" si="121"/>
        <v>#REF!</v>
      </c>
      <c r="AH349" s="21" t="e">
        <f t="shared" si="122"/>
        <v>#REF!</v>
      </c>
      <c r="AI349" s="21" t="e">
        <f t="shared" si="123"/>
        <v>#REF!</v>
      </c>
      <c r="AJ349" s="183" t="e">
        <f t="shared" si="124"/>
        <v>#REF!</v>
      </c>
    </row>
    <row r="350" spans="2:36">
      <c r="B350" s="21" t="e">
        <f>'Rozdělení do hmotností'!#REF!</f>
        <v>#REF!</v>
      </c>
      <c r="C350" s="21" t="e">
        <f>'Rozdělení do hmotností'!#REF!</f>
        <v>#REF!</v>
      </c>
      <c r="D350" s="21" t="e">
        <f>'Rozdělení do hmotností'!#REF!</f>
        <v>#REF!</v>
      </c>
      <c r="E350" s="101" t="e">
        <f>'Rozdělení do hmotností'!#REF!</f>
        <v>#REF!</v>
      </c>
      <c r="F350" s="180" t="e">
        <f>'Rozdělení do hmotností'!#REF!</f>
        <v>#REF!</v>
      </c>
      <c r="G350" s="183" t="e">
        <f>'Rozdělení do hmotností'!#REF!</f>
        <v>#REF!</v>
      </c>
      <c r="I350" s="101" t="e">
        <f t="shared" si="110"/>
        <v>#REF!</v>
      </c>
      <c r="J350" s="101" t="e">
        <f t="shared" si="111"/>
        <v>#REF!</v>
      </c>
      <c r="L350" s="101" t="e">
        <f t="shared" si="112"/>
        <v>#REF!</v>
      </c>
      <c r="N350" s="101" t="e">
        <f t="shared" si="113"/>
        <v>#REF!</v>
      </c>
      <c r="O350" s="180" t="e">
        <f t="shared" si="107"/>
        <v>#REF!</v>
      </c>
      <c r="P350" s="180"/>
      <c r="Q350" s="101">
        <f t="shared" si="114"/>
        <v>264</v>
      </c>
      <c r="R350" s="101" t="e">
        <f t="shared" si="108"/>
        <v>#REF!</v>
      </c>
      <c r="S350" s="180" t="e">
        <f t="shared" si="109"/>
        <v>#REF!</v>
      </c>
      <c r="T350" s="180" t="e">
        <f t="shared" si="115"/>
        <v>#REF!</v>
      </c>
      <c r="V350" s="101" t="e">
        <f t="shared" si="116"/>
        <v>#REF!</v>
      </c>
      <c r="W350" s="101" t="e">
        <f t="shared" si="117"/>
        <v>#REF!</v>
      </c>
      <c r="Y350" s="101" t="e">
        <f t="shared" si="118"/>
        <v>#REF!</v>
      </c>
      <c r="Z350" s="180" t="e">
        <f t="shared" si="119"/>
        <v>#REF!</v>
      </c>
      <c r="AA350" s="180" t="e">
        <f t="shared" si="120"/>
        <v>#REF!</v>
      </c>
      <c r="AB350" s="183">
        <f t="shared" si="125"/>
        <v>264</v>
      </c>
      <c r="AC350" s="183" t="e">
        <f t="shared" si="126"/>
        <v>#REF!</v>
      </c>
      <c r="AD350" s="183" t="e">
        <f t="shared" si="127"/>
        <v>#REF!</v>
      </c>
      <c r="AG350" s="183" t="e">
        <f t="shared" si="121"/>
        <v>#REF!</v>
      </c>
      <c r="AH350" s="21" t="e">
        <f t="shared" si="122"/>
        <v>#REF!</v>
      </c>
      <c r="AI350" s="21" t="e">
        <f t="shared" si="123"/>
        <v>#REF!</v>
      </c>
      <c r="AJ350" s="183" t="e">
        <f t="shared" si="124"/>
        <v>#REF!</v>
      </c>
    </row>
    <row r="351" spans="2:36">
      <c r="B351" s="21" t="e">
        <f>'Rozdělení do hmotností'!#REF!</f>
        <v>#REF!</v>
      </c>
      <c r="C351" s="21" t="e">
        <f>'Rozdělení do hmotností'!#REF!</f>
        <v>#REF!</v>
      </c>
      <c r="D351" s="21" t="e">
        <f>'Rozdělení do hmotností'!#REF!</f>
        <v>#REF!</v>
      </c>
      <c r="E351" s="101" t="e">
        <f>'Rozdělení do hmotností'!#REF!</f>
        <v>#REF!</v>
      </c>
      <c r="F351" s="180" t="e">
        <f>'Rozdělení do hmotností'!#REF!</f>
        <v>#REF!</v>
      </c>
      <c r="G351" s="183" t="e">
        <f>'Rozdělení do hmotností'!#REF!</f>
        <v>#REF!</v>
      </c>
      <c r="I351" s="101" t="e">
        <f t="shared" si="110"/>
        <v>#REF!</v>
      </c>
      <c r="J351" s="101" t="e">
        <f t="shared" si="111"/>
        <v>#REF!</v>
      </c>
      <c r="L351" s="101" t="e">
        <f t="shared" si="112"/>
        <v>#REF!</v>
      </c>
      <c r="N351" s="101" t="e">
        <f t="shared" si="113"/>
        <v>#REF!</v>
      </c>
      <c r="O351" s="180" t="e">
        <f t="shared" si="107"/>
        <v>#REF!</v>
      </c>
      <c r="P351" s="180"/>
      <c r="Q351" s="101">
        <f t="shared" si="114"/>
        <v>265</v>
      </c>
      <c r="R351" s="101" t="e">
        <f t="shared" si="108"/>
        <v>#REF!</v>
      </c>
      <c r="S351" s="180" t="e">
        <f t="shared" si="109"/>
        <v>#REF!</v>
      </c>
      <c r="T351" s="180" t="e">
        <f t="shared" si="115"/>
        <v>#REF!</v>
      </c>
      <c r="V351" s="101" t="e">
        <f t="shared" si="116"/>
        <v>#REF!</v>
      </c>
      <c r="W351" s="101" t="e">
        <f t="shared" si="117"/>
        <v>#REF!</v>
      </c>
      <c r="Y351" s="101" t="e">
        <f t="shared" si="118"/>
        <v>#REF!</v>
      </c>
      <c r="Z351" s="180" t="e">
        <f t="shared" si="119"/>
        <v>#REF!</v>
      </c>
      <c r="AA351" s="180" t="e">
        <f t="shared" si="120"/>
        <v>#REF!</v>
      </c>
      <c r="AB351" s="183">
        <f t="shared" si="125"/>
        <v>265</v>
      </c>
      <c r="AC351" s="183" t="e">
        <f t="shared" si="126"/>
        <v>#REF!</v>
      </c>
      <c r="AD351" s="183" t="e">
        <f t="shared" si="127"/>
        <v>#REF!</v>
      </c>
      <c r="AG351" s="183" t="e">
        <f t="shared" si="121"/>
        <v>#REF!</v>
      </c>
      <c r="AH351" s="21" t="e">
        <f t="shared" si="122"/>
        <v>#REF!</v>
      </c>
      <c r="AI351" s="21" t="e">
        <f t="shared" si="123"/>
        <v>#REF!</v>
      </c>
      <c r="AJ351" s="183" t="e">
        <f t="shared" si="124"/>
        <v>#REF!</v>
      </c>
    </row>
    <row r="352" spans="2:36">
      <c r="B352" s="21" t="e">
        <f>'Rozdělení do hmotností'!#REF!</f>
        <v>#REF!</v>
      </c>
      <c r="C352" s="21" t="e">
        <f>'Rozdělení do hmotností'!#REF!</f>
        <v>#REF!</v>
      </c>
      <c r="D352" s="21" t="e">
        <f>'Rozdělení do hmotností'!#REF!</f>
        <v>#REF!</v>
      </c>
      <c r="E352" s="101" t="e">
        <f>'Rozdělení do hmotností'!#REF!</f>
        <v>#REF!</v>
      </c>
      <c r="F352" s="180" t="e">
        <f>'Rozdělení do hmotností'!#REF!</f>
        <v>#REF!</v>
      </c>
      <c r="G352" s="183" t="e">
        <f>'Rozdělení do hmotností'!#REF!</f>
        <v>#REF!</v>
      </c>
      <c r="I352" s="101" t="e">
        <f t="shared" si="110"/>
        <v>#REF!</v>
      </c>
      <c r="J352" s="101" t="e">
        <f t="shared" si="111"/>
        <v>#REF!</v>
      </c>
      <c r="L352" s="101" t="e">
        <f t="shared" si="112"/>
        <v>#REF!</v>
      </c>
      <c r="N352" s="101" t="e">
        <f t="shared" si="113"/>
        <v>#REF!</v>
      </c>
      <c r="O352" s="180" t="e">
        <f t="shared" si="107"/>
        <v>#REF!</v>
      </c>
      <c r="P352" s="180"/>
      <c r="Q352" s="101">
        <f t="shared" si="114"/>
        <v>266</v>
      </c>
      <c r="R352" s="101" t="e">
        <f t="shared" si="108"/>
        <v>#REF!</v>
      </c>
      <c r="S352" s="180" t="e">
        <f t="shared" si="109"/>
        <v>#REF!</v>
      </c>
      <c r="T352" s="180" t="e">
        <f t="shared" si="115"/>
        <v>#REF!</v>
      </c>
      <c r="V352" s="101" t="e">
        <f t="shared" si="116"/>
        <v>#REF!</v>
      </c>
      <c r="W352" s="101" t="e">
        <f t="shared" si="117"/>
        <v>#REF!</v>
      </c>
      <c r="Y352" s="101" t="e">
        <f t="shared" si="118"/>
        <v>#REF!</v>
      </c>
      <c r="Z352" s="180" t="e">
        <f t="shared" si="119"/>
        <v>#REF!</v>
      </c>
      <c r="AA352" s="180" t="e">
        <f t="shared" si="120"/>
        <v>#REF!</v>
      </c>
      <c r="AB352" s="183">
        <f t="shared" si="125"/>
        <v>266</v>
      </c>
      <c r="AC352" s="183" t="e">
        <f t="shared" si="126"/>
        <v>#REF!</v>
      </c>
      <c r="AD352" s="183" t="e">
        <f t="shared" si="127"/>
        <v>#REF!</v>
      </c>
      <c r="AG352" s="183" t="e">
        <f t="shared" si="121"/>
        <v>#REF!</v>
      </c>
      <c r="AH352" s="21" t="e">
        <f t="shared" si="122"/>
        <v>#REF!</v>
      </c>
      <c r="AI352" s="21" t="e">
        <f t="shared" si="123"/>
        <v>#REF!</v>
      </c>
      <c r="AJ352" s="183" t="e">
        <f t="shared" si="124"/>
        <v>#REF!</v>
      </c>
    </row>
    <row r="353" spans="2:36">
      <c r="B353" s="21" t="e">
        <f>'Rozdělení do hmotností'!#REF!</f>
        <v>#REF!</v>
      </c>
      <c r="C353" s="21" t="e">
        <f>'Rozdělení do hmotností'!#REF!</f>
        <v>#REF!</v>
      </c>
      <c r="D353" s="21" t="e">
        <f>'Rozdělení do hmotností'!#REF!</f>
        <v>#REF!</v>
      </c>
      <c r="E353" s="101" t="e">
        <f>'Rozdělení do hmotností'!#REF!</f>
        <v>#REF!</v>
      </c>
      <c r="F353" s="180" t="e">
        <f>'Rozdělení do hmotností'!#REF!</f>
        <v>#REF!</v>
      </c>
      <c r="G353" s="183" t="e">
        <f>'Rozdělení do hmotností'!#REF!</f>
        <v>#REF!</v>
      </c>
      <c r="I353" s="101" t="e">
        <f t="shared" si="110"/>
        <v>#REF!</v>
      </c>
      <c r="J353" s="101" t="e">
        <f t="shared" si="111"/>
        <v>#REF!</v>
      </c>
      <c r="L353" s="101" t="e">
        <f t="shared" si="112"/>
        <v>#REF!</v>
      </c>
      <c r="N353" s="101" t="e">
        <f t="shared" si="113"/>
        <v>#REF!</v>
      </c>
      <c r="O353" s="180" t="e">
        <f t="shared" si="107"/>
        <v>#REF!</v>
      </c>
      <c r="P353" s="180"/>
      <c r="Q353" s="101">
        <f t="shared" si="114"/>
        <v>267</v>
      </c>
      <c r="R353" s="101" t="e">
        <f t="shared" si="108"/>
        <v>#REF!</v>
      </c>
      <c r="S353" s="180" t="e">
        <f t="shared" si="109"/>
        <v>#REF!</v>
      </c>
      <c r="T353" s="180" t="e">
        <f t="shared" si="115"/>
        <v>#REF!</v>
      </c>
      <c r="V353" s="101" t="e">
        <f t="shared" si="116"/>
        <v>#REF!</v>
      </c>
      <c r="W353" s="101" t="e">
        <f t="shared" si="117"/>
        <v>#REF!</v>
      </c>
      <c r="Y353" s="101" t="e">
        <f t="shared" si="118"/>
        <v>#REF!</v>
      </c>
      <c r="Z353" s="180" t="e">
        <f t="shared" si="119"/>
        <v>#REF!</v>
      </c>
      <c r="AA353" s="180" t="e">
        <f t="shared" si="120"/>
        <v>#REF!</v>
      </c>
      <c r="AB353" s="183">
        <f t="shared" si="125"/>
        <v>267</v>
      </c>
      <c r="AC353" s="183" t="e">
        <f t="shared" si="126"/>
        <v>#REF!</v>
      </c>
      <c r="AD353" s="183" t="e">
        <f t="shared" si="127"/>
        <v>#REF!</v>
      </c>
      <c r="AG353" s="183" t="e">
        <f t="shared" si="121"/>
        <v>#REF!</v>
      </c>
      <c r="AH353" s="21" t="e">
        <f t="shared" si="122"/>
        <v>#REF!</v>
      </c>
      <c r="AI353" s="21" t="e">
        <f t="shared" si="123"/>
        <v>#REF!</v>
      </c>
      <c r="AJ353" s="183" t="e">
        <f t="shared" si="124"/>
        <v>#REF!</v>
      </c>
    </row>
    <row r="354" spans="2:36">
      <c r="B354" s="21" t="e">
        <f>'Rozdělení do hmotností'!#REF!</f>
        <v>#REF!</v>
      </c>
      <c r="C354" s="21" t="e">
        <f>'Rozdělení do hmotností'!#REF!</f>
        <v>#REF!</v>
      </c>
      <c r="D354" s="21" t="e">
        <f>'Rozdělení do hmotností'!#REF!</f>
        <v>#REF!</v>
      </c>
      <c r="E354" s="101" t="e">
        <f>'Rozdělení do hmotností'!#REF!</f>
        <v>#REF!</v>
      </c>
      <c r="F354" s="180" t="e">
        <f>'Rozdělení do hmotností'!#REF!</f>
        <v>#REF!</v>
      </c>
      <c r="G354" s="183" t="e">
        <f>'Rozdělení do hmotností'!#REF!</f>
        <v>#REF!</v>
      </c>
      <c r="I354" s="101" t="e">
        <f t="shared" si="110"/>
        <v>#REF!</v>
      </c>
      <c r="J354" s="101" t="e">
        <f t="shared" si="111"/>
        <v>#REF!</v>
      </c>
      <c r="L354" s="101" t="e">
        <f t="shared" si="112"/>
        <v>#REF!</v>
      </c>
      <c r="N354" s="101" t="e">
        <f t="shared" si="113"/>
        <v>#REF!</v>
      </c>
      <c r="O354" s="180" t="e">
        <f t="shared" si="107"/>
        <v>#REF!</v>
      </c>
      <c r="P354" s="180"/>
      <c r="Q354" s="101">
        <f t="shared" si="114"/>
        <v>268</v>
      </c>
      <c r="R354" s="101" t="e">
        <f t="shared" si="108"/>
        <v>#REF!</v>
      </c>
      <c r="S354" s="180" t="e">
        <f t="shared" si="109"/>
        <v>#REF!</v>
      </c>
      <c r="T354" s="180" t="e">
        <f t="shared" si="115"/>
        <v>#REF!</v>
      </c>
      <c r="V354" s="101" t="e">
        <f t="shared" si="116"/>
        <v>#REF!</v>
      </c>
      <c r="W354" s="101" t="e">
        <f t="shared" si="117"/>
        <v>#REF!</v>
      </c>
      <c r="Y354" s="101" t="e">
        <f t="shared" si="118"/>
        <v>#REF!</v>
      </c>
      <c r="Z354" s="180" t="e">
        <f t="shared" si="119"/>
        <v>#REF!</v>
      </c>
      <c r="AA354" s="180" t="e">
        <f t="shared" si="120"/>
        <v>#REF!</v>
      </c>
      <c r="AB354" s="183">
        <f t="shared" si="125"/>
        <v>268</v>
      </c>
      <c r="AC354" s="183" t="e">
        <f t="shared" si="126"/>
        <v>#REF!</v>
      </c>
      <c r="AD354" s="183" t="e">
        <f t="shared" si="127"/>
        <v>#REF!</v>
      </c>
      <c r="AG354" s="183" t="e">
        <f t="shared" si="121"/>
        <v>#REF!</v>
      </c>
      <c r="AH354" s="21" t="e">
        <f t="shared" si="122"/>
        <v>#REF!</v>
      </c>
      <c r="AI354" s="21" t="e">
        <f t="shared" si="123"/>
        <v>#REF!</v>
      </c>
      <c r="AJ354" s="183" t="e">
        <f t="shared" si="124"/>
        <v>#REF!</v>
      </c>
    </row>
    <row r="355" spans="2:36">
      <c r="B355" s="21" t="e">
        <f>'Rozdělení do hmotností'!#REF!</f>
        <v>#REF!</v>
      </c>
      <c r="C355" s="21" t="e">
        <f>'Rozdělení do hmotností'!#REF!</f>
        <v>#REF!</v>
      </c>
      <c r="D355" s="21" t="e">
        <f>'Rozdělení do hmotností'!#REF!</f>
        <v>#REF!</v>
      </c>
      <c r="E355" s="101" t="e">
        <f>'Rozdělení do hmotností'!#REF!</f>
        <v>#REF!</v>
      </c>
      <c r="F355" s="180" t="e">
        <f>'Rozdělení do hmotností'!#REF!</f>
        <v>#REF!</v>
      </c>
      <c r="G355" s="183" t="e">
        <f>'Rozdělení do hmotností'!#REF!</f>
        <v>#REF!</v>
      </c>
      <c r="I355" s="101" t="e">
        <f t="shared" si="110"/>
        <v>#REF!</v>
      </c>
      <c r="J355" s="101" t="e">
        <f t="shared" si="111"/>
        <v>#REF!</v>
      </c>
      <c r="L355" s="101" t="e">
        <f t="shared" si="112"/>
        <v>#REF!</v>
      </c>
      <c r="N355" s="101" t="e">
        <f t="shared" si="113"/>
        <v>#REF!</v>
      </c>
      <c r="O355" s="180" t="e">
        <f t="shared" si="107"/>
        <v>#REF!</v>
      </c>
      <c r="P355" s="180"/>
      <c r="Q355" s="101">
        <f t="shared" si="114"/>
        <v>269</v>
      </c>
      <c r="R355" s="101" t="e">
        <f t="shared" si="108"/>
        <v>#REF!</v>
      </c>
      <c r="S355" s="180" t="e">
        <f t="shared" si="109"/>
        <v>#REF!</v>
      </c>
      <c r="T355" s="180" t="e">
        <f t="shared" si="115"/>
        <v>#REF!</v>
      </c>
      <c r="V355" s="101" t="e">
        <f t="shared" si="116"/>
        <v>#REF!</v>
      </c>
      <c r="W355" s="101" t="e">
        <f t="shared" si="117"/>
        <v>#REF!</v>
      </c>
      <c r="Y355" s="101" t="e">
        <f t="shared" si="118"/>
        <v>#REF!</v>
      </c>
      <c r="Z355" s="180" t="e">
        <f t="shared" si="119"/>
        <v>#REF!</v>
      </c>
      <c r="AA355" s="180" t="e">
        <f t="shared" si="120"/>
        <v>#REF!</v>
      </c>
      <c r="AB355" s="183">
        <f t="shared" si="125"/>
        <v>269</v>
      </c>
      <c r="AC355" s="183" t="e">
        <f t="shared" si="126"/>
        <v>#REF!</v>
      </c>
      <c r="AD355" s="183" t="e">
        <f t="shared" si="127"/>
        <v>#REF!</v>
      </c>
      <c r="AG355" s="183" t="e">
        <f t="shared" si="121"/>
        <v>#REF!</v>
      </c>
      <c r="AH355" s="21" t="e">
        <f t="shared" si="122"/>
        <v>#REF!</v>
      </c>
      <c r="AI355" s="21" t="e">
        <f t="shared" si="123"/>
        <v>#REF!</v>
      </c>
      <c r="AJ355" s="183" t="e">
        <f t="shared" si="124"/>
        <v>#REF!</v>
      </c>
    </row>
    <row r="356" spans="2:36">
      <c r="B356" s="21" t="e">
        <f>'Rozdělení do hmotností'!#REF!</f>
        <v>#REF!</v>
      </c>
      <c r="C356" s="21" t="e">
        <f>'Rozdělení do hmotností'!#REF!</f>
        <v>#REF!</v>
      </c>
      <c r="D356" s="21" t="e">
        <f>'Rozdělení do hmotností'!#REF!</f>
        <v>#REF!</v>
      </c>
      <c r="E356" s="101" t="e">
        <f>'Rozdělení do hmotností'!#REF!</f>
        <v>#REF!</v>
      </c>
      <c r="F356" s="180" t="e">
        <f>'Rozdělení do hmotností'!#REF!</f>
        <v>#REF!</v>
      </c>
      <c r="G356" s="183" t="e">
        <f>'Rozdělení do hmotností'!#REF!</f>
        <v>#REF!</v>
      </c>
      <c r="I356" s="101" t="e">
        <f t="shared" si="110"/>
        <v>#REF!</v>
      </c>
      <c r="J356" s="101" t="e">
        <f t="shared" si="111"/>
        <v>#REF!</v>
      </c>
      <c r="L356" s="101" t="e">
        <f t="shared" si="112"/>
        <v>#REF!</v>
      </c>
      <c r="N356" s="101" t="e">
        <f t="shared" si="113"/>
        <v>#REF!</v>
      </c>
      <c r="O356" s="180" t="e">
        <f t="shared" si="107"/>
        <v>#REF!</v>
      </c>
      <c r="P356" s="180"/>
      <c r="Q356" s="101">
        <f t="shared" si="114"/>
        <v>270</v>
      </c>
      <c r="R356" s="101" t="e">
        <f t="shared" si="108"/>
        <v>#REF!</v>
      </c>
      <c r="S356" s="180" t="e">
        <f t="shared" si="109"/>
        <v>#REF!</v>
      </c>
      <c r="T356" s="180" t="e">
        <f t="shared" si="115"/>
        <v>#REF!</v>
      </c>
      <c r="V356" s="101" t="e">
        <f t="shared" si="116"/>
        <v>#REF!</v>
      </c>
      <c r="W356" s="101" t="e">
        <f t="shared" si="117"/>
        <v>#REF!</v>
      </c>
      <c r="Y356" s="101" t="e">
        <f t="shared" si="118"/>
        <v>#REF!</v>
      </c>
      <c r="Z356" s="180" t="e">
        <f t="shared" si="119"/>
        <v>#REF!</v>
      </c>
      <c r="AA356" s="180" t="e">
        <f t="shared" si="120"/>
        <v>#REF!</v>
      </c>
      <c r="AB356" s="183">
        <f t="shared" si="125"/>
        <v>270</v>
      </c>
      <c r="AC356" s="183" t="e">
        <f t="shared" si="126"/>
        <v>#REF!</v>
      </c>
      <c r="AD356" s="183" t="e">
        <f t="shared" si="127"/>
        <v>#REF!</v>
      </c>
      <c r="AG356" s="183" t="e">
        <f t="shared" si="121"/>
        <v>#REF!</v>
      </c>
      <c r="AH356" s="21" t="e">
        <f t="shared" si="122"/>
        <v>#REF!</v>
      </c>
      <c r="AI356" s="21" t="e">
        <f t="shared" si="123"/>
        <v>#REF!</v>
      </c>
      <c r="AJ356" s="183" t="e">
        <f t="shared" si="124"/>
        <v>#REF!</v>
      </c>
    </row>
    <row r="357" spans="2:36">
      <c r="B357" s="21" t="e">
        <f>'Rozdělení do hmotností'!#REF!</f>
        <v>#REF!</v>
      </c>
      <c r="C357" s="21" t="e">
        <f>'Rozdělení do hmotností'!#REF!</f>
        <v>#REF!</v>
      </c>
      <c r="D357" s="21" t="e">
        <f>'Rozdělení do hmotností'!#REF!</f>
        <v>#REF!</v>
      </c>
      <c r="E357" s="101" t="e">
        <f>'Rozdělení do hmotností'!#REF!</f>
        <v>#REF!</v>
      </c>
      <c r="F357" s="180" t="e">
        <f>'Rozdělení do hmotností'!#REF!</f>
        <v>#REF!</v>
      </c>
      <c r="G357" s="183" t="e">
        <f>'Rozdělení do hmotností'!#REF!</f>
        <v>#REF!</v>
      </c>
      <c r="I357" s="101" t="e">
        <f t="shared" si="110"/>
        <v>#REF!</v>
      </c>
      <c r="J357" s="101" t="e">
        <f t="shared" si="111"/>
        <v>#REF!</v>
      </c>
      <c r="L357" s="101" t="e">
        <f t="shared" si="112"/>
        <v>#REF!</v>
      </c>
      <c r="N357" s="101" t="e">
        <f t="shared" si="113"/>
        <v>#REF!</v>
      </c>
      <c r="O357" s="180" t="e">
        <f t="shared" si="107"/>
        <v>#REF!</v>
      </c>
      <c r="P357" s="180"/>
      <c r="Q357" s="101">
        <f t="shared" si="114"/>
        <v>271</v>
      </c>
      <c r="R357" s="101" t="e">
        <f t="shared" si="108"/>
        <v>#REF!</v>
      </c>
      <c r="S357" s="180" t="e">
        <f t="shared" si="109"/>
        <v>#REF!</v>
      </c>
      <c r="T357" s="180" t="e">
        <f t="shared" si="115"/>
        <v>#REF!</v>
      </c>
      <c r="V357" s="101" t="e">
        <f t="shared" si="116"/>
        <v>#REF!</v>
      </c>
      <c r="W357" s="101" t="e">
        <f t="shared" si="117"/>
        <v>#REF!</v>
      </c>
      <c r="Y357" s="101" t="e">
        <f t="shared" si="118"/>
        <v>#REF!</v>
      </c>
      <c r="Z357" s="180" t="e">
        <f t="shared" si="119"/>
        <v>#REF!</v>
      </c>
      <c r="AA357" s="180" t="e">
        <f t="shared" si="120"/>
        <v>#REF!</v>
      </c>
      <c r="AB357" s="183">
        <f t="shared" si="125"/>
        <v>271</v>
      </c>
      <c r="AC357" s="183" t="e">
        <f t="shared" si="126"/>
        <v>#REF!</v>
      </c>
      <c r="AD357" s="183" t="e">
        <f t="shared" si="127"/>
        <v>#REF!</v>
      </c>
      <c r="AG357" s="183" t="e">
        <f t="shared" si="121"/>
        <v>#REF!</v>
      </c>
      <c r="AH357" s="21" t="e">
        <f t="shared" si="122"/>
        <v>#REF!</v>
      </c>
      <c r="AI357" s="21" t="e">
        <f t="shared" si="123"/>
        <v>#REF!</v>
      </c>
      <c r="AJ357" s="183" t="e">
        <f t="shared" si="124"/>
        <v>#REF!</v>
      </c>
    </row>
    <row r="358" spans="2:36">
      <c r="B358" s="21" t="e">
        <f>'Rozdělení do hmotností'!#REF!</f>
        <v>#REF!</v>
      </c>
      <c r="C358" s="21" t="e">
        <f>'Rozdělení do hmotností'!#REF!</f>
        <v>#REF!</v>
      </c>
      <c r="D358" s="21" t="e">
        <f>'Rozdělení do hmotností'!#REF!</f>
        <v>#REF!</v>
      </c>
      <c r="E358" s="101" t="e">
        <f>'Rozdělení do hmotností'!#REF!</f>
        <v>#REF!</v>
      </c>
      <c r="F358" s="180" t="e">
        <f>'Rozdělení do hmotností'!#REF!</f>
        <v>#REF!</v>
      </c>
      <c r="G358" s="183" t="e">
        <f>'Rozdělení do hmotností'!#REF!</f>
        <v>#REF!</v>
      </c>
      <c r="I358" s="101" t="e">
        <f t="shared" si="110"/>
        <v>#REF!</v>
      </c>
      <c r="J358" s="101" t="e">
        <f t="shared" si="111"/>
        <v>#REF!</v>
      </c>
      <c r="L358" s="101" t="e">
        <f t="shared" si="112"/>
        <v>#REF!</v>
      </c>
      <c r="N358" s="101" t="e">
        <f t="shared" si="113"/>
        <v>#REF!</v>
      </c>
      <c r="O358" s="180" t="e">
        <f t="shared" si="107"/>
        <v>#REF!</v>
      </c>
      <c r="P358" s="180"/>
      <c r="Q358" s="101">
        <f t="shared" si="114"/>
        <v>272</v>
      </c>
      <c r="R358" s="101" t="e">
        <f t="shared" si="108"/>
        <v>#REF!</v>
      </c>
      <c r="S358" s="180" t="e">
        <f t="shared" si="109"/>
        <v>#REF!</v>
      </c>
      <c r="T358" s="180" t="e">
        <f t="shared" si="115"/>
        <v>#REF!</v>
      </c>
      <c r="V358" s="101" t="e">
        <f t="shared" si="116"/>
        <v>#REF!</v>
      </c>
      <c r="W358" s="101" t="e">
        <f t="shared" si="117"/>
        <v>#REF!</v>
      </c>
      <c r="Y358" s="101" t="e">
        <f t="shared" si="118"/>
        <v>#REF!</v>
      </c>
      <c r="Z358" s="180" t="e">
        <f t="shared" si="119"/>
        <v>#REF!</v>
      </c>
      <c r="AA358" s="180" t="e">
        <f t="shared" si="120"/>
        <v>#REF!</v>
      </c>
      <c r="AB358" s="183">
        <f t="shared" si="125"/>
        <v>272</v>
      </c>
      <c r="AC358" s="183" t="e">
        <f t="shared" si="126"/>
        <v>#REF!</v>
      </c>
      <c r="AD358" s="183" t="e">
        <f t="shared" si="127"/>
        <v>#REF!</v>
      </c>
      <c r="AG358" s="183" t="e">
        <f t="shared" si="121"/>
        <v>#REF!</v>
      </c>
      <c r="AH358" s="21" t="e">
        <f t="shared" si="122"/>
        <v>#REF!</v>
      </c>
      <c r="AI358" s="21" t="e">
        <f t="shared" si="123"/>
        <v>#REF!</v>
      </c>
      <c r="AJ358" s="183" t="e">
        <f t="shared" si="124"/>
        <v>#REF!</v>
      </c>
    </row>
    <row r="359" spans="2:36">
      <c r="B359" s="21" t="e">
        <f>'Rozdělení do hmotností'!#REF!</f>
        <v>#REF!</v>
      </c>
      <c r="C359" s="21" t="e">
        <f>'Rozdělení do hmotností'!#REF!</f>
        <v>#REF!</v>
      </c>
      <c r="D359" s="21" t="e">
        <f>'Rozdělení do hmotností'!#REF!</f>
        <v>#REF!</v>
      </c>
      <c r="E359" s="101" t="e">
        <f>'Rozdělení do hmotností'!#REF!</f>
        <v>#REF!</v>
      </c>
      <c r="F359" s="180" t="e">
        <f>'Rozdělení do hmotností'!#REF!</f>
        <v>#REF!</v>
      </c>
      <c r="G359" s="183" t="e">
        <f>'Rozdělení do hmotností'!#REF!</f>
        <v>#REF!</v>
      </c>
      <c r="I359" s="101" t="e">
        <f t="shared" si="110"/>
        <v>#REF!</v>
      </c>
      <c r="J359" s="101" t="e">
        <f t="shared" si="111"/>
        <v>#REF!</v>
      </c>
      <c r="L359" s="101" t="e">
        <f t="shared" si="112"/>
        <v>#REF!</v>
      </c>
      <c r="N359" s="101" t="e">
        <f t="shared" si="113"/>
        <v>#REF!</v>
      </c>
      <c r="O359" s="180" t="e">
        <f t="shared" si="107"/>
        <v>#REF!</v>
      </c>
      <c r="P359" s="180"/>
      <c r="Q359" s="101">
        <f t="shared" si="114"/>
        <v>273</v>
      </c>
      <c r="R359" s="101" t="e">
        <f t="shared" si="108"/>
        <v>#REF!</v>
      </c>
      <c r="S359" s="180" t="e">
        <f t="shared" si="109"/>
        <v>#REF!</v>
      </c>
      <c r="T359" s="180" t="e">
        <f t="shared" si="115"/>
        <v>#REF!</v>
      </c>
      <c r="V359" s="101" t="e">
        <f t="shared" si="116"/>
        <v>#REF!</v>
      </c>
      <c r="W359" s="101" t="e">
        <f t="shared" si="117"/>
        <v>#REF!</v>
      </c>
      <c r="Y359" s="101" t="e">
        <f t="shared" si="118"/>
        <v>#REF!</v>
      </c>
      <c r="Z359" s="180" t="e">
        <f t="shared" si="119"/>
        <v>#REF!</v>
      </c>
      <c r="AA359" s="180" t="e">
        <f t="shared" si="120"/>
        <v>#REF!</v>
      </c>
      <c r="AB359" s="183">
        <f t="shared" si="125"/>
        <v>273</v>
      </c>
      <c r="AC359" s="183" t="e">
        <f t="shared" si="126"/>
        <v>#REF!</v>
      </c>
      <c r="AD359" s="183" t="e">
        <f t="shared" si="127"/>
        <v>#REF!</v>
      </c>
      <c r="AG359" s="183" t="e">
        <f t="shared" si="121"/>
        <v>#REF!</v>
      </c>
      <c r="AH359" s="21" t="e">
        <f t="shared" si="122"/>
        <v>#REF!</v>
      </c>
      <c r="AI359" s="21" t="e">
        <f t="shared" si="123"/>
        <v>#REF!</v>
      </c>
      <c r="AJ359" s="183" t="e">
        <f t="shared" si="124"/>
        <v>#REF!</v>
      </c>
    </row>
    <row r="360" spans="2:36">
      <c r="B360" s="21" t="e">
        <f>'Rozdělení do hmotností'!#REF!</f>
        <v>#REF!</v>
      </c>
      <c r="C360" s="21" t="e">
        <f>'Rozdělení do hmotností'!#REF!</f>
        <v>#REF!</v>
      </c>
      <c r="D360" s="21" t="e">
        <f>'Rozdělení do hmotností'!#REF!</f>
        <v>#REF!</v>
      </c>
      <c r="E360" s="101" t="e">
        <f>'Rozdělení do hmotností'!#REF!</f>
        <v>#REF!</v>
      </c>
      <c r="F360" s="180" t="e">
        <f>'Rozdělení do hmotností'!#REF!</f>
        <v>#REF!</v>
      </c>
      <c r="G360" s="183" t="e">
        <f>'Rozdělení do hmotností'!#REF!</f>
        <v>#REF!</v>
      </c>
      <c r="I360" s="101" t="e">
        <f t="shared" si="110"/>
        <v>#REF!</v>
      </c>
      <c r="J360" s="101" t="e">
        <f t="shared" si="111"/>
        <v>#REF!</v>
      </c>
      <c r="L360" s="101" t="e">
        <f t="shared" si="112"/>
        <v>#REF!</v>
      </c>
      <c r="N360" s="101" t="e">
        <f t="shared" si="113"/>
        <v>#REF!</v>
      </c>
      <c r="O360" s="180" t="e">
        <f t="shared" si="107"/>
        <v>#REF!</v>
      </c>
      <c r="P360" s="180"/>
      <c r="Q360" s="101">
        <f t="shared" si="114"/>
        <v>274</v>
      </c>
      <c r="R360" s="101" t="e">
        <f t="shared" si="108"/>
        <v>#REF!</v>
      </c>
      <c r="S360" s="180" t="e">
        <f t="shared" si="109"/>
        <v>#REF!</v>
      </c>
      <c r="T360" s="180" t="e">
        <f t="shared" si="115"/>
        <v>#REF!</v>
      </c>
      <c r="V360" s="101" t="e">
        <f t="shared" si="116"/>
        <v>#REF!</v>
      </c>
      <c r="W360" s="101" t="e">
        <f t="shared" si="117"/>
        <v>#REF!</v>
      </c>
      <c r="Y360" s="101" t="e">
        <f t="shared" si="118"/>
        <v>#REF!</v>
      </c>
      <c r="Z360" s="180" t="e">
        <f t="shared" si="119"/>
        <v>#REF!</v>
      </c>
      <c r="AA360" s="180" t="e">
        <f t="shared" si="120"/>
        <v>#REF!</v>
      </c>
      <c r="AB360" s="183">
        <f t="shared" si="125"/>
        <v>274</v>
      </c>
      <c r="AC360" s="183" t="e">
        <f t="shared" si="126"/>
        <v>#REF!</v>
      </c>
      <c r="AD360" s="183" t="e">
        <f t="shared" si="127"/>
        <v>#REF!</v>
      </c>
      <c r="AG360" s="183" t="e">
        <f t="shared" si="121"/>
        <v>#REF!</v>
      </c>
      <c r="AH360" s="21" t="e">
        <f t="shared" si="122"/>
        <v>#REF!</v>
      </c>
      <c r="AI360" s="21" t="e">
        <f t="shared" si="123"/>
        <v>#REF!</v>
      </c>
      <c r="AJ360" s="183" t="e">
        <f t="shared" si="124"/>
        <v>#REF!</v>
      </c>
    </row>
    <row r="361" spans="2:36">
      <c r="B361" s="21" t="e">
        <f>'Rozdělení do hmotností'!#REF!</f>
        <v>#REF!</v>
      </c>
      <c r="C361" s="21" t="e">
        <f>'Rozdělení do hmotností'!#REF!</f>
        <v>#REF!</v>
      </c>
      <c r="D361" s="21" t="e">
        <f>'Rozdělení do hmotností'!#REF!</f>
        <v>#REF!</v>
      </c>
      <c r="E361" s="101" t="e">
        <f>'Rozdělení do hmotností'!#REF!</f>
        <v>#REF!</v>
      </c>
      <c r="F361" s="180" t="e">
        <f>'Rozdělení do hmotností'!#REF!</f>
        <v>#REF!</v>
      </c>
      <c r="G361" s="183" t="e">
        <f>'Rozdělení do hmotností'!#REF!</f>
        <v>#REF!</v>
      </c>
      <c r="I361" s="101" t="e">
        <f t="shared" si="110"/>
        <v>#REF!</v>
      </c>
      <c r="J361" s="101" t="e">
        <f t="shared" si="111"/>
        <v>#REF!</v>
      </c>
      <c r="L361" s="101" t="e">
        <f t="shared" si="112"/>
        <v>#REF!</v>
      </c>
      <c r="N361" s="101" t="e">
        <f t="shared" si="113"/>
        <v>#REF!</v>
      </c>
      <c r="O361" s="180" t="e">
        <f t="shared" si="107"/>
        <v>#REF!</v>
      </c>
      <c r="P361" s="180"/>
      <c r="Q361" s="101">
        <f t="shared" si="114"/>
        <v>275</v>
      </c>
      <c r="R361" s="101" t="e">
        <f t="shared" si="108"/>
        <v>#REF!</v>
      </c>
      <c r="S361" s="180" t="e">
        <f t="shared" si="109"/>
        <v>#REF!</v>
      </c>
      <c r="T361" s="180" t="e">
        <f t="shared" si="115"/>
        <v>#REF!</v>
      </c>
      <c r="V361" s="101" t="e">
        <f t="shared" si="116"/>
        <v>#REF!</v>
      </c>
      <c r="W361" s="101" t="e">
        <f t="shared" si="117"/>
        <v>#REF!</v>
      </c>
      <c r="Y361" s="101" t="e">
        <f t="shared" si="118"/>
        <v>#REF!</v>
      </c>
      <c r="Z361" s="180" t="e">
        <f t="shared" si="119"/>
        <v>#REF!</v>
      </c>
      <c r="AA361" s="180" t="e">
        <f t="shared" si="120"/>
        <v>#REF!</v>
      </c>
      <c r="AB361" s="183">
        <f t="shared" si="125"/>
        <v>275</v>
      </c>
      <c r="AC361" s="183" t="e">
        <f t="shared" si="126"/>
        <v>#REF!</v>
      </c>
      <c r="AD361" s="183" t="e">
        <f t="shared" si="127"/>
        <v>#REF!</v>
      </c>
      <c r="AG361" s="183" t="e">
        <f t="shared" si="121"/>
        <v>#REF!</v>
      </c>
      <c r="AH361" s="21" t="e">
        <f t="shared" si="122"/>
        <v>#REF!</v>
      </c>
      <c r="AI361" s="21" t="e">
        <f t="shared" si="123"/>
        <v>#REF!</v>
      </c>
      <c r="AJ361" s="183" t="e">
        <f t="shared" si="124"/>
        <v>#REF!</v>
      </c>
    </row>
    <row r="362" spans="2:36">
      <c r="B362" s="21" t="e">
        <f>'Rozdělení do hmotností'!#REF!</f>
        <v>#REF!</v>
      </c>
      <c r="C362" s="21" t="e">
        <f>'Rozdělení do hmotností'!#REF!</f>
        <v>#REF!</v>
      </c>
      <c r="D362" s="21" t="e">
        <f>'Rozdělení do hmotností'!#REF!</f>
        <v>#REF!</v>
      </c>
      <c r="E362" s="101" t="e">
        <f>'Rozdělení do hmotností'!#REF!</f>
        <v>#REF!</v>
      </c>
      <c r="F362" s="180" t="e">
        <f>'Rozdělení do hmotností'!#REF!</f>
        <v>#REF!</v>
      </c>
      <c r="G362" s="183" t="e">
        <f>'Rozdělení do hmotností'!#REF!</f>
        <v>#REF!</v>
      </c>
      <c r="I362" s="101" t="e">
        <f t="shared" si="110"/>
        <v>#REF!</v>
      </c>
      <c r="J362" s="101" t="e">
        <f t="shared" si="111"/>
        <v>#REF!</v>
      </c>
      <c r="L362" s="101" t="e">
        <f t="shared" si="112"/>
        <v>#REF!</v>
      </c>
      <c r="N362" s="101" t="e">
        <f t="shared" si="113"/>
        <v>#REF!</v>
      </c>
      <c r="O362" s="180" t="e">
        <f t="shared" si="107"/>
        <v>#REF!</v>
      </c>
      <c r="P362" s="180"/>
      <c r="Q362" s="101">
        <f t="shared" si="114"/>
        <v>276</v>
      </c>
      <c r="R362" s="101" t="e">
        <f t="shared" si="108"/>
        <v>#REF!</v>
      </c>
      <c r="S362" s="180" t="e">
        <f t="shared" si="109"/>
        <v>#REF!</v>
      </c>
      <c r="T362" s="180" t="e">
        <f t="shared" si="115"/>
        <v>#REF!</v>
      </c>
      <c r="V362" s="101" t="e">
        <f t="shared" si="116"/>
        <v>#REF!</v>
      </c>
      <c r="W362" s="101" t="e">
        <f t="shared" si="117"/>
        <v>#REF!</v>
      </c>
      <c r="Y362" s="101" t="e">
        <f t="shared" si="118"/>
        <v>#REF!</v>
      </c>
      <c r="Z362" s="180" t="e">
        <f t="shared" si="119"/>
        <v>#REF!</v>
      </c>
      <c r="AA362" s="180" t="e">
        <f t="shared" si="120"/>
        <v>#REF!</v>
      </c>
      <c r="AB362" s="183">
        <f t="shared" si="125"/>
        <v>276</v>
      </c>
      <c r="AC362" s="183" t="e">
        <f t="shared" si="126"/>
        <v>#REF!</v>
      </c>
      <c r="AD362" s="183" t="e">
        <f t="shared" si="127"/>
        <v>#REF!</v>
      </c>
      <c r="AG362" s="183" t="e">
        <f t="shared" si="121"/>
        <v>#REF!</v>
      </c>
      <c r="AH362" s="21" t="e">
        <f t="shared" si="122"/>
        <v>#REF!</v>
      </c>
      <c r="AI362" s="21" t="e">
        <f t="shared" si="123"/>
        <v>#REF!</v>
      </c>
      <c r="AJ362" s="183" t="e">
        <f t="shared" si="124"/>
        <v>#REF!</v>
      </c>
    </row>
    <row r="363" spans="2:36">
      <c r="B363" s="21" t="e">
        <f>'Rozdělení do hmotností'!#REF!</f>
        <v>#REF!</v>
      </c>
      <c r="C363" s="21" t="e">
        <f>'Rozdělení do hmotností'!#REF!</f>
        <v>#REF!</v>
      </c>
      <c r="D363" s="21" t="e">
        <f>'Rozdělení do hmotností'!#REF!</f>
        <v>#REF!</v>
      </c>
      <c r="E363" s="101" t="e">
        <f>'Rozdělení do hmotností'!#REF!</f>
        <v>#REF!</v>
      </c>
      <c r="F363" s="180" t="e">
        <f>'Rozdělení do hmotností'!#REF!</f>
        <v>#REF!</v>
      </c>
      <c r="G363" s="183" t="e">
        <f>'Rozdělení do hmotností'!#REF!</f>
        <v>#REF!</v>
      </c>
      <c r="I363" s="101" t="e">
        <f t="shared" si="110"/>
        <v>#REF!</v>
      </c>
      <c r="J363" s="101" t="e">
        <f t="shared" si="111"/>
        <v>#REF!</v>
      </c>
      <c r="L363" s="101" t="e">
        <f t="shared" si="112"/>
        <v>#REF!</v>
      </c>
      <c r="N363" s="101" t="e">
        <f t="shared" si="113"/>
        <v>#REF!</v>
      </c>
      <c r="O363" s="180" t="e">
        <f t="shared" si="107"/>
        <v>#REF!</v>
      </c>
      <c r="P363" s="180"/>
      <c r="Q363" s="101">
        <f t="shared" si="114"/>
        <v>277</v>
      </c>
      <c r="R363" s="101" t="e">
        <f t="shared" si="108"/>
        <v>#REF!</v>
      </c>
      <c r="S363" s="180" t="e">
        <f t="shared" si="109"/>
        <v>#REF!</v>
      </c>
      <c r="T363" s="180" t="e">
        <f t="shared" si="115"/>
        <v>#REF!</v>
      </c>
      <c r="V363" s="101" t="e">
        <f t="shared" si="116"/>
        <v>#REF!</v>
      </c>
      <c r="W363" s="101" t="e">
        <f t="shared" si="117"/>
        <v>#REF!</v>
      </c>
      <c r="Y363" s="101" t="e">
        <f t="shared" si="118"/>
        <v>#REF!</v>
      </c>
      <c r="Z363" s="180" t="e">
        <f t="shared" si="119"/>
        <v>#REF!</v>
      </c>
      <c r="AA363" s="180" t="e">
        <f t="shared" si="120"/>
        <v>#REF!</v>
      </c>
      <c r="AB363" s="183">
        <f t="shared" si="125"/>
        <v>277</v>
      </c>
      <c r="AC363" s="183" t="e">
        <f t="shared" si="126"/>
        <v>#REF!</v>
      </c>
      <c r="AD363" s="183" t="e">
        <f t="shared" si="127"/>
        <v>#REF!</v>
      </c>
      <c r="AG363" s="183" t="e">
        <f t="shared" si="121"/>
        <v>#REF!</v>
      </c>
      <c r="AH363" s="21" t="e">
        <f t="shared" si="122"/>
        <v>#REF!</v>
      </c>
      <c r="AI363" s="21" t="e">
        <f t="shared" si="123"/>
        <v>#REF!</v>
      </c>
      <c r="AJ363" s="183" t="e">
        <f t="shared" si="124"/>
        <v>#REF!</v>
      </c>
    </row>
    <row r="364" spans="2:36">
      <c r="B364" s="21" t="e">
        <f>'Rozdělení do hmotností'!#REF!</f>
        <v>#REF!</v>
      </c>
      <c r="C364" s="21" t="e">
        <f>'Rozdělení do hmotností'!#REF!</f>
        <v>#REF!</v>
      </c>
      <c r="D364" s="21" t="e">
        <f>'Rozdělení do hmotností'!#REF!</f>
        <v>#REF!</v>
      </c>
      <c r="E364" s="101" t="e">
        <f>'Rozdělení do hmotností'!#REF!</f>
        <v>#REF!</v>
      </c>
      <c r="F364" s="180" t="e">
        <f>'Rozdělení do hmotností'!#REF!</f>
        <v>#REF!</v>
      </c>
      <c r="G364" s="183" t="e">
        <f>'Rozdělení do hmotností'!#REF!</f>
        <v>#REF!</v>
      </c>
      <c r="I364" s="101" t="e">
        <f t="shared" si="110"/>
        <v>#REF!</v>
      </c>
      <c r="J364" s="101" t="e">
        <f t="shared" si="111"/>
        <v>#REF!</v>
      </c>
      <c r="L364" s="101" t="e">
        <f t="shared" si="112"/>
        <v>#REF!</v>
      </c>
      <c r="N364" s="101" t="e">
        <f t="shared" si="113"/>
        <v>#REF!</v>
      </c>
      <c r="O364" s="180" t="e">
        <f t="shared" si="107"/>
        <v>#REF!</v>
      </c>
      <c r="P364" s="180"/>
      <c r="Q364" s="101">
        <f t="shared" si="114"/>
        <v>278</v>
      </c>
      <c r="R364" s="101" t="e">
        <f t="shared" si="108"/>
        <v>#REF!</v>
      </c>
      <c r="S364" s="180" t="e">
        <f t="shared" si="109"/>
        <v>#REF!</v>
      </c>
      <c r="T364" s="180" t="e">
        <f t="shared" si="115"/>
        <v>#REF!</v>
      </c>
      <c r="V364" s="101" t="e">
        <f t="shared" si="116"/>
        <v>#REF!</v>
      </c>
      <c r="W364" s="101" t="e">
        <f t="shared" si="117"/>
        <v>#REF!</v>
      </c>
      <c r="Y364" s="101" t="e">
        <f t="shared" si="118"/>
        <v>#REF!</v>
      </c>
      <c r="Z364" s="180" t="e">
        <f t="shared" si="119"/>
        <v>#REF!</v>
      </c>
      <c r="AA364" s="180" t="e">
        <f t="shared" si="120"/>
        <v>#REF!</v>
      </c>
      <c r="AB364" s="183">
        <f t="shared" si="125"/>
        <v>278</v>
      </c>
      <c r="AC364" s="183" t="e">
        <f t="shared" si="126"/>
        <v>#REF!</v>
      </c>
      <c r="AD364" s="183" t="e">
        <f t="shared" si="127"/>
        <v>#REF!</v>
      </c>
      <c r="AG364" s="183" t="e">
        <f t="shared" si="121"/>
        <v>#REF!</v>
      </c>
      <c r="AH364" s="21" t="e">
        <f t="shared" si="122"/>
        <v>#REF!</v>
      </c>
      <c r="AI364" s="21" t="e">
        <f t="shared" si="123"/>
        <v>#REF!</v>
      </c>
      <c r="AJ364" s="183" t="e">
        <f t="shared" si="124"/>
        <v>#REF!</v>
      </c>
    </row>
    <row r="365" spans="2:36">
      <c r="B365" s="21" t="e">
        <f>'Rozdělení do hmotností'!#REF!</f>
        <v>#REF!</v>
      </c>
      <c r="C365" s="21" t="e">
        <f>'Rozdělení do hmotností'!#REF!</f>
        <v>#REF!</v>
      </c>
      <c r="D365" s="21" t="e">
        <f>'Rozdělení do hmotností'!#REF!</f>
        <v>#REF!</v>
      </c>
      <c r="E365" s="101" t="e">
        <f>'Rozdělení do hmotností'!#REF!</f>
        <v>#REF!</v>
      </c>
      <c r="F365" s="180" t="e">
        <f>'Rozdělení do hmotností'!#REF!</f>
        <v>#REF!</v>
      </c>
      <c r="G365" s="183" t="e">
        <f>'Rozdělení do hmotností'!#REF!</f>
        <v>#REF!</v>
      </c>
      <c r="I365" s="101" t="e">
        <f t="shared" si="110"/>
        <v>#REF!</v>
      </c>
      <c r="J365" s="101" t="e">
        <f t="shared" si="111"/>
        <v>#REF!</v>
      </c>
      <c r="L365" s="101" t="e">
        <f t="shared" si="112"/>
        <v>#REF!</v>
      </c>
      <c r="N365" s="101" t="e">
        <f t="shared" si="113"/>
        <v>#REF!</v>
      </c>
      <c r="O365" s="180" t="e">
        <f t="shared" si="107"/>
        <v>#REF!</v>
      </c>
      <c r="P365" s="180"/>
      <c r="Q365" s="101">
        <f t="shared" si="114"/>
        <v>279</v>
      </c>
      <c r="R365" s="101" t="e">
        <f t="shared" si="108"/>
        <v>#REF!</v>
      </c>
      <c r="S365" s="180" t="e">
        <f t="shared" si="109"/>
        <v>#REF!</v>
      </c>
      <c r="T365" s="180" t="e">
        <f t="shared" si="115"/>
        <v>#REF!</v>
      </c>
      <c r="V365" s="101" t="e">
        <f t="shared" si="116"/>
        <v>#REF!</v>
      </c>
      <c r="W365" s="101" t="e">
        <f t="shared" si="117"/>
        <v>#REF!</v>
      </c>
      <c r="Y365" s="101" t="e">
        <f t="shared" si="118"/>
        <v>#REF!</v>
      </c>
      <c r="Z365" s="180" t="e">
        <f t="shared" si="119"/>
        <v>#REF!</v>
      </c>
      <c r="AA365" s="180" t="e">
        <f t="shared" si="120"/>
        <v>#REF!</v>
      </c>
      <c r="AB365" s="183">
        <f t="shared" si="125"/>
        <v>279</v>
      </c>
      <c r="AC365" s="183" t="e">
        <f t="shared" si="126"/>
        <v>#REF!</v>
      </c>
      <c r="AD365" s="183" t="e">
        <f t="shared" si="127"/>
        <v>#REF!</v>
      </c>
      <c r="AG365" s="183" t="e">
        <f t="shared" si="121"/>
        <v>#REF!</v>
      </c>
      <c r="AH365" s="21" t="e">
        <f t="shared" si="122"/>
        <v>#REF!</v>
      </c>
      <c r="AI365" s="21" t="e">
        <f t="shared" si="123"/>
        <v>#REF!</v>
      </c>
      <c r="AJ365" s="183" t="e">
        <f t="shared" si="124"/>
        <v>#REF!</v>
      </c>
    </row>
    <row r="366" spans="2:36">
      <c r="B366" s="21" t="e">
        <f>'Rozdělení do hmotností'!#REF!</f>
        <v>#REF!</v>
      </c>
      <c r="C366" s="21" t="e">
        <f>'Rozdělení do hmotností'!#REF!</f>
        <v>#REF!</v>
      </c>
      <c r="D366" s="21" t="e">
        <f>'Rozdělení do hmotností'!#REF!</f>
        <v>#REF!</v>
      </c>
      <c r="E366" s="101" t="e">
        <f>'Rozdělení do hmotností'!#REF!</f>
        <v>#REF!</v>
      </c>
      <c r="F366" s="180" t="e">
        <f>'Rozdělení do hmotností'!#REF!</f>
        <v>#REF!</v>
      </c>
      <c r="G366" s="183" t="e">
        <f>'Rozdělení do hmotností'!#REF!</f>
        <v>#REF!</v>
      </c>
      <c r="I366" s="101" t="e">
        <f t="shared" si="110"/>
        <v>#REF!</v>
      </c>
      <c r="J366" s="101" t="e">
        <f t="shared" si="111"/>
        <v>#REF!</v>
      </c>
      <c r="L366" s="101" t="e">
        <f t="shared" si="112"/>
        <v>#REF!</v>
      </c>
      <c r="N366" s="101" t="e">
        <f t="shared" si="113"/>
        <v>#REF!</v>
      </c>
      <c r="O366" s="180" t="e">
        <f t="shared" si="107"/>
        <v>#REF!</v>
      </c>
      <c r="P366" s="180"/>
      <c r="Q366" s="101">
        <f t="shared" si="114"/>
        <v>280</v>
      </c>
      <c r="R366" s="101" t="e">
        <f t="shared" si="108"/>
        <v>#REF!</v>
      </c>
      <c r="S366" s="180" t="e">
        <f t="shared" si="109"/>
        <v>#REF!</v>
      </c>
      <c r="T366" s="180" t="e">
        <f t="shared" si="115"/>
        <v>#REF!</v>
      </c>
      <c r="V366" s="101" t="e">
        <f t="shared" si="116"/>
        <v>#REF!</v>
      </c>
      <c r="W366" s="101" t="e">
        <f t="shared" si="117"/>
        <v>#REF!</v>
      </c>
      <c r="Y366" s="101" t="e">
        <f t="shared" si="118"/>
        <v>#REF!</v>
      </c>
      <c r="Z366" s="180" t="e">
        <f t="shared" si="119"/>
        <v>#REF!</v>
      </c>
      <c r="AA366" s="180" t="e">
        <f t="shared" si="120"/>
        <v>#REF!</v>
      </c>
      <c r="AB366" s="183">
        <f t="shared" si="125"/>
        <v>280</v>
      </c>
      <c r="AC366" s="183" t="e">
        <f t="shared" si="126"/>
        <v>#REF!</v>
      </c>
      <c r="AD366" s="183" t="e">
        <f t="shared" si="127"/>
        <v>#REF!</v>
      </c>
      <c r="AG366" s="183" t="e">
        <f t="shared" si="121"/>
        <v>#REF!</v>
      </c>
      <c r="AH366" s="21" t="e">
        <f t="shared" si="122"/>
        <v>#REF!</v>
      </c>
      <c r="AI366" s="21" t="e">
        <f t="shared" si="123"/>
        <v>#REF!</v>
      </c>
      <c r="AJ366" s="183" t="e">
        <f t="shared" si="124"/>
        <v>#REF!</v>
      </c>
    </row>
    <row r="367" spans="2:36">
      <c r="B367" s="21" t="e">
        <f>'Rozdělení do hmotností'!#REF!</f>
        <v>#REF!</v>
      </c>
      <c r="C367" s="21" t="e">
        <f>'Rozdělení do hmotností'!#REF!</f>
        <v>#REF!</v>
      </c>
      <c r="D367" s="21" t="e">
        <f>'Rozdělení do hmotností'!#REF!</f>
        <v>#REF!</v>
      </c>
      <c r="E367" s="101" t="e">
        <f>'Rozdělení do hmotností'!#REF!</f>
        <v>#REF!</v>
      </c>
      <c r="F367" s="180" t="e">
        <f>'Rozdělení do hmotností'!#REF!</f>
        <v>#REF!</v>
      </c>
      <c r="G367" s="183" t="e">
        <f>'Rozdělení do hmotností'!#REF!</f>
        <v>#REF!</v>
      </c>
      <c r="I367" s="101" t="e">
        <f t="shared" si="110"/>
        <v>#REF!</v>
      </c>
      <c r="J367" s="101" t="e">
        <f t="shared" si="111"/>
        <v>#REF!</v>
      </c>
      <c r="L367" s="101" t="e">
        <f t="shared" si="112"/>
        <v>#REF!</v>
      </c>
      <c r="N367" s="101" t="e">
        <f t="shared" si="113"/>
        <v>#REF!</v>
      </c>
      <c r="O367" s="180" t="e">
        <f t="shared" si="107"/>
        <v>#REF!</v>
      </c>
      <c r="P367" s="180"/>
      <c r="Q367" s="101">
        <f t="shared" si="114"/>
        <v>281</v>
      </c>
      <c r="R367" s="101" t="e">
        <f t="shared" si="108"/>
        <v>#REF!</v>
      </c>
      <c r="S367" s="180" t="e">
        <f t="shared" si="109"/>
        <v>#REF!</v>
      </c>
      <c r="T367" s="180" t="e">
        <f t="shared" si="115"/>
        <v>#REF!</v>
      </c>
      <c r="V367" s="101" t="e">
        <f t="shared" si="116"/>
        <v>#REF!</v>
      </c>
      <c r="W367" s="101" t="e">
        <f t="shared" si="117"/>
        <v>#REF!</v>
      </c>
      <c r="Y367" s="101" t="e">
        <f t="shared" si="118"/>
        <v>#REF!</v>
      </c>
      <c r="Z367" s="180" t="e">
        <f t="shared" si="119"/>
        <v>#REF!</v>
      </c>
      <c r="AA367" s="180" t="e">
        <f t="shared" si="120"/>
        <v>#REF!</v>
      </c>
      <c r="AB367" s="183">
        <f t="shared" si="125"/>
        <v>281</v>
      </c>
      <c r="AC367" s="183" t="e">
        <f t="shared" si="126"/>
        <v>#REF!</v>
      </c>
      <c r="AD367" s="183" t="e">
        <f t="shared" si="127"/>
        <v>#REF!</v>
      </c>
      <c r="AG367" s="183" t="e">
        <f t="shared" si="121"/>
        <v>#REF!</v>
      </c>
      <c r="AH367" s="21" t="e">
        <f t="shared" si="122"/>
        <v>#REF!</v>
      </c>
      <c r="AI367" s="21" t="e">
        <f t="shared" si="123"/>
        <v>#REF!</v>
      </c>
      <c r="AJ367" s="183" t="e">
        <f t="shared" si="124"/>
        <v>#REF!</v>
      </c>
    </row>
    <row r="368" spans="2:36">
      <c r="B368" s="21" t="e">
        <f>'Rozdělení do hmotností'!#REF!</f>
        <v>#REF!</v>
      </c>
      <c r="C368" s="21" t="e">
        <f>'Rozdělení do hmotností'!#REF!</f>
        <v>#REF!</v>
      </c>
      <c r="D368" s="21" t="e">
        <f>'Rozdělení do hmotností'!#REF!</f>
        <v>#REF!</v>
      </c>
      <c r="E368" s="101" t="e">
        <f>'Rozdělení do hmotností'!#REF!</f>
        <v>#REF!</v>
      </c>
      <c r="F368" s="180" t="e">
        <f>'Rozdělení do hmotností'!#REF!</f>
        <v>#REF!</v>
      </c>
      <c r="G368" s="183" t="e">
        <f>'Rozdělení do hmotností'!#REF!</f>
        <v>#REF!</v>
      </c>
      <c r="I368" s="101" t="e">
        <f t="shared" si="110"/>
        <v>#REF!</v>
      </c>
      <c r="J368" s="101" t="e">
        <f t="shared" si="111"/>
        <v>#REF!</v>
      </c>
      <c r="L368" s="101" t="e">
        <f t="shared" si="112"/>
        <v>#REF!</v>
      </c>
      <c r="N368" s="101" t="e">
        <f t="shared" si="113"/>
        <v>#REF!</v>
      </c>
      <c r="O368" s="180" t="e">
        <f t="shared" si="107"/>
        <v>#REF!</v>
      </c>
      <c r="P368" s="180"/>
      <c r="Q368" s="101">
        <f t="shared" si="114"/>
        <v>282</v>
      </c>
      <c r="R368" s="101" t="e">
        <f t="shared" si="108"/>
        <v>#REF!</v>
      </c>
      <c r="S368" s="180" t="e">
        <f t="shared" si="109"/>
        <v>#REF!</v>
      </c>
      <c r="T368" s="180" t="e">
        <f t="shared" si="115"/>
        <v>#REF!</v>
      </c>
      <c r="V368" s="101" t="e">
        <f t="shared" si="116"/>
        <v>#REF!</v>
      </c>
      <c r="W368" s="101" t="e">
        <f t="shared" si="117"/>
        <v>#REF!</v>
      </c>
      <c r="Y368" s="101" t="e">
        <f t="shared" si="118"/>
        <v>#REF!</v>
      </c>
      <c r="Z368" s="180" t="e">
        <f t="shared" si="119"/>
        <v>#REF!</v>
      </c>
      <c r="AA368" s="180" t="e">
        <f t="shared" si="120"/>
        <v>#REF!</v>
      </c>
      <c r="AB368" s="183">
        <f t="shared" si="125"/>
        <v>282</v>
      </c>
      <c r="AC368" s="183" t="e">
        <f t="shared" si="126"/>
        <v>#REF!</v>
      </c>
      <c r="AD368" s="183" t="e">
        <f t="shared" si="127"/>
        <v>#REF!</v>
      </c>
      <c r="AG368" s="183" t="e">
        <f t="shared" si="121"/>
        <v>#REF!</v>
      </c>
      <c r="AH368" s="21" t="e">
        <f t="shared" si="122"/>
        <v>#REF!</v>
      </c>
      <c r="AI368" s="21" t="e">
        <f t="shared" si="123"/>
        <v>#REF!</v>
      </c>
      <c r="AJ368" s="183" t="e">
        <f t="shared" si="124"/>
        <v>#REF!</v>
      </c>
    </row>
    <row r="369" spans="2:36">
      <c r="B369" s="21" t="e">
        <f>'Rozdělení do hmotností'!#REF!</f>
        <v>#REF!</v>
      </c>
      <c r="C369" s="21" t="e">
        <f>'Rozdělení do hmotností'!#REF!</f>
        <v>#REF!</v>
      </c>
      <c r="D369" s="21" t="e">
        <f>'Rozdělení do hmotností'!#REF!</f>
        <v>#REF!</v>
      </c>
      <c r="E369" s="101" t="e">
        <f>'Rozdělení do hmotností'!#REF!</f>
        <v>#REF!</v>
      </c>
      <c r="F369" s="180" t="e">
        <f>'Rozdělení do hmotností'!#REF!</f>
        <v>#REF!</v>
      </c>
      <c r="G369" s="183" t="e">
        <f>'Rozdělení do hmotností'!#REF!</f>
        <v>#REF!</v>
      </c>
      <c r="I369" s="101" t="e">
        <f t="shared" si="110"/>
        <v>#REF!</v>
      </c>
      <c r="J369" s="101" t="e">
        <f t="shared" si="111"/>
        <v>#REF!</v>
      </c>
      <c r="L369" s="101" t="e">
        <f t="shared" si="112"/>
        <v>#REF!</v>
      </c>
      <c r="N369" s="101" t="e">
        <f t="shared" si="113"/>
        <v>#REF!</v>
      </c>
      <c r="O369" s="180" t="e">
        <f t="shared" si="107"/>
        <v>#REF!</v>
      </c>
      <c r="P369" s="180"/>
      <c r="Q369" s="101">
        <f t="shared" si="114"/>
        <v>283</v>
      </c>
      <c r="R369" s="101" t="e">
        <f t="shared" si="108"/>
        <v>#REF!</v>
      </c>
      <c r="S369" s="180" t="e">
        <f t="shared" si="109"/>
        <v>#REF!</v>
      </c>
      <c r="T369" s="180" t="e">
        <f t="shared" si="115"/>
        <v>#REF!</v>
      </c>
      <c r="V369" s="101" t="e">
        <f t="shared" si="116"/>
        <v>#REF!</v>
      </c>
      <c r="W369" s="101" t="e">
        <f t="shared" si="117"/>
        <v>#REF!</v>
      </c>
      <c r="Y369" s="101" t="e">
        <f t="shared" si="118"/>
        <v>#REF!</v>
      </c>
      <c r="Z369" s="180" t="e">
        <f t="shared" si="119"/>
        <v>#REF!</v>
      </c>
      <c r="AA369" s="180" t="e">
        <f t="shared" si="120"/>
        <v>#REF!</v>
      </c>
      <c r="AB369" s="183">
        <f t="shared" si="125"/>
        <v>283</v>
      </c>
      <c r="AC369" s="183" t="e">
        <f t="shared" si="126"/>
        <v>#REF!</v>
      </c>
      <c r="AD369" s="183" t="e">
        <f t="shared" si="127"/>
        <v>#REF!</v>
      </c>
      <c r="AG369" s="183" t="e">
        <f t="shared" si="121"/>
        <v>#REF!</v>
      </c>
      <c r="AH369" s="21" t="e">
        <f t="shared" si="122"/>
        <v>#REF!</v>
      </c>
      <c r="AI369" s="21" t="e">
        <f t="shared" si="123"/>
        <v>#REF!</v>
      </c>
      <c r="AJ369" s="183" t="e">
        <f t="shared" si="124"/>
        <v>#REF!</v>
      </c>
    </row>
    <row r="370" spans="2:36">
      <c r="B370" s="21" t="e">
        <f>'Rozdělení do hmotností'!#REF!</f>
        <v>#REF!</v>
      </c>
      <c r="C370" s="21" t="e">
        <f>'Rozdělení do hmotností'!#REF!</f>
        <v>#REF!</v>
      </c>
      <c r="D370" s="21" t="e">
        <f>'Rozdělení do hmotností'!#REF!</f>
        <v>#REF!</v>
      </c>
      <c r="E370" s="101" t="e">
        <f>'Rozdělení do hmotností'!#REF!</f>
        <v>#REF!</v>
      </c>
      <c r="F370" s="180" t="e">
        <f>'Rozdělení do hmotností'!#REF!</f>
        <v>#REF!</v>
      </c>
      <c r="G370" s="183" t="e">
        <f>'Rozdělení do hmotností'!#REF!</f>
        <v>#REF!</v>
      </c>
      <c r="I370" s="101" t="e">
        <f t="shared" si="110"/>
        <v>#REF!</v>
      </c>
      <c r="J370" s="101" t="e">
        <f t="shared" si="111"/>
        <v>#REF!</v>
      </c>
      <c r="L370" s="101" t="e">
        <f t="shared" si="112"/>
        <v>#REF!</v>
      </c>
      <c r="N370" s="101" t="e">
        <f t="shared" si="113"/>
        <v>#REF!</v>
      </c>
      <c r="O370" s="180" t="e">
        <f t="shared" si="107"/>
        <v>#REF!</v>
      </c>
      <c r="P370" s="180"/>
      <c r="Q370" s="101">
        <f t="shared" si="114"/>
        <v>284</v>
      </c>
      <c r="R370" s="101" t="e">
        <f t="shared" si="108"/>
        <v>#REF!</v>
      </c>
      <c r="S370" s="180" t="e">
        <f t="shared" si="109"/>
        <v>#REF!</v>
      </c>
      <c r="T370" s="180" t="e">
        <f t="shared" si="115"/>
        <v>#REF!</v>
      </c>
      <c r="V370" s="101" t="e">
        <f t="shared" si="116"/>
        <v>#REF!</v>
      </c>
      <c r="W370" s="101" t="e">
        <f t="shared" si="117"/>
        <v>#REF!</v>
      </c>
      <c r="Y370" s="101" t="e">
        <f t="shared" si="118"/>
        <v>#REF!</v>
      </c>
      <c r="Z370" s="180" t="e">
        <f t="shared" si="119"/>
        <v>#REF!</v>
      </c>
      <c r="AA370" s="180" t="e">
        <f t="shared" si="120"/>
        <v>#REF!</v>
      </c>
      <c r="AB370" s="183">
        <f t="shared" si="125"/>
        <v>284</v>
      </c>
      <c r="AC370" s="183" t="e">
        <f t="shared" si="126"/>
        <v>#REF!</v>
      </c>
      <c r="AD370" s="183" t="e">
        <f t="shared" si="127"/>
        <v>#REF!</v>
      </c>
      <c r="AG370" s="183" t="e">
        <f t="shared" si="121"/>
        <v>#REF!</v>
      </c>
      <c r="AH370" s="21" t="e">
        <f t="shared" si="122"/>
        <v>#REF!</v>
      </c>
      <c r="AI370" s="21" t="e">
        <f t="shared" si="123"/>
        <v>#REF!</v>
      </c>
      <c r="AJ370" s="183" t="e">
        <f t="shared" si="124"/>
        <v>#REF!</v>
      </c>
    </row>
    <row r="371" spans="2:36">
      <c r="B371" s="21" t="e">
        <f>'Rozdělení do hmotností'!#REF!</f>
        <v>#REF!</v>
      </c>
      <c r="C371" s="21" t="e">
        <f>'Rozdělení do hmotností'!#REF!</f>
        <v>#REF!</v>
      </c>
      <c r="D371" s="21" t="e">
        <f>'Rozdělení do hmotností'!#REF!</f>
        <v>#REF!</v>
      </c>
      <c r="E371" s="101" t="e">
        <f>'Rozdělení do hmotností'!#REF!</f>
        <v>#REF!</v>
      </c>
      <c r="F371" s="180" t="e">
        <f>'Rozdělení do hmotností'!#REF!</f>
        <v>#REF!</v>
      </c>
      <c r="G371" s="183" t="e">
        <f>'Rozdělení do hmotností'!#REF!</f>
        <v>#REF!</v>
      </c>
      <c r="I371" s="101" t="e">
        <f t="shared" si="110"/>
        <v>#REF!</v>
      </c>
      <c r="J371" s="101" t="e">
        <f t="shared" si="111"/>
        <v>#REF!</v>
      </c>
      <c r="L371" s="101" t="e">
        <f t="shared" si="112"/>
        <v>#REF!</v>
      </c>
      <c r="N371" s="101" t="e">
        <f t="shared" si="113"/>
        <v>#REF!</v>
      </c>
      <c r="O371" s="180" t="e">
        <f t="shared" si="107"/>
        <v>#REF!</v>
      </c>
      <c r="P371" s="180"/>
      <c r="Q371" s="101">
        <f t="shared" si="114"/>
        <v>285</v>
      </c>
      <c r="R371" s="101" t="e">
        <f t="shared" si="108"/>
        <v>#REF!</v>
      </c>
      <c r="S371" s="180" t="e">
        <f t="shared" si="109"/>
        <v>#REF!</v>
      </c>
      <c r="T371" s="180" t="e">
        <f t="shared" si="115"/>
        <v>#REF!</v>
      </c>
      <c r="V371" s="101" t="e">
        <f t="shared" si="116"/>
        <v>#REF!</v>
      </c>
      <c r="W371" s="101" t="e">
        <f t="shared" si="117"/>
        <v>#REF!</v>
      </c>
      <c r="Y371" s="101" t="e">
        <f t="shared" si="118"/>
        <v>#REF!</v>
      </c>
      <c r="Z371" s="180" t="e">
        <f t="shared" si="119"/>
        <v>#REF!</v>
      </c>
      <c r="AA371" s="180" t="e">
        <f t="shared" si="120"/>
        <v>#REF!</v>
      </c>
      <c r="AB371" s="183">
        <f t="shared" si="125"/>
        <v>285</v>
      </c>
      <c r="AC371" s="183" t="e">
        <f t="shared" si="126"/>
        <v>#REF!</v>
      </c>
      <c r="AD371" s="183" t="e">
        <f t="shared" si="127"/>
        <v>#REF!</v>
      </c>
      <c r="AG371" s="183" t="e">
        <f t="shared" si="121"/>
        <v>#REF!</v>
      </c>
      <c r="AH371" s="21" t="e">
        <f t="shared" si="122"/>
        <v>#REF!</v>
      </c>
      <c r="AI371" s="21" t="e">
        <f t="shared" si="123"/>
        <v>#REF!</v>
      </c>
      <c r="AJ371" s="183" t="e">
        <f t="shared" si="124"/>
        <v>#REF!</v>
      </c>
    </row>
    <row r="372" spans="2:36">
      <c r="B372" s="21" t="e">
        <f>'Rozdělení do hmotností'!#REF!</f>
        <v>#REF!</v>
      </c>
      <c r="C372" s="21" t="e">
        <f>'Rozdělení do hmotností'!#REF!</f>
        <v>#REF!</v>
      </c>
      <c r="D372" s="21" t="e">
        <f>'Rozdělení do hmotností'!#REF!</f>
        <v>#REF!</v>
      </c>
      <c r="E372" s="101" t="e">
        <f>'Rozdělení do hmotností'!#REF!</f>
        <v>#REF!</v>
      </c>
      <c r="F372" s="180" t="e">
        <f>'Rozdělení do hmotností'!#REF!</f>
        <v>#REF!</v>
      </c>
      <c r="G372" s="183" t="e">
        <f>'Rozdělení do hmotností'!#REF!</f>
        <v>#REF!</v>
      </c>
      <c r="I372" s="101" t="e">
        <f t="shared" si="110"/>
        <v>#REF!</v>
      </c>
      <c r="J372" s="101" t="e">
        <f t="shared" si="111"/>
        <v>#REF!</v>
      </c>
      <c r="L372" s="101" t="e">
        <f t="shared" si="112"/>
        <v>#REF!</v>
      </c>
      <c r="N372" s="101" t="e">
        <f t="shared" si="113"/>
        <v>#REF!</v>
      </c>
      <c r="O372" s="180" t="e">
        <f t="shared" si="107"/>
        <v>#REF!</v>
      </c>
      <c r="P372" s="180"/>
      <c r="Q372" s="101">
        <f t="shared" si="114"/>
        <v>286</v>
      </c>
      <c r="R372" s="101" t="e">
        <f t="shared" si="108"/>
        <v>#REF!</v>
      </c>
      <c r="S372" s="180" t="e">
        <f t="shared" si="109"/>
        <v>#REF!</v>
      </c>
      <c r="T372" s="180" t="e">
        <f t="shared" si="115"/>
        <v>#REF!</v>
      </c>
      <c r="V372" s="101" t="e">
        <f t="shared" si="116"/>
        <v>#REF!</v>
      </c>
      <c r="W372" s="101" t="e">
        <f t="shared" si="117"/>
        <v>#REF!</v>
      </c>
      <c r="Y372" s="101" t="e">
        <f t="shared" si="118"/>
        <v>#REF!</v>
      </c>
      <c r="Z372" s="180" t="e">
        <f t="shared" si="119"/>
        <v>#REF!</v>
      </c>
      <c r="AA372" s="180" t="e">
        <f t="shared" si="120"/>
        <v>#REF!</v>
      </c>
      <c r="AB372" s="183">
        <f t="shared" si="125"/>
        <v>286</v>
      </c>
      <c r="AC372" s="183" t="e">
        <f t="shared" si="126"/>
        <v>#REF!</v>
      </c>
      <c r="AD372" s="183" t="e">
        <f t="shared" si="127"/>
        <v>#REF!</v>
      </c>
      <c r="AG372" s="183" t="e">
        <f t="shared" si="121"/>
        <v>#REF!</v>
      </c>
      <c r="AH372" s="21" t="e">
        <f t="shared" si="122"/>
        <v>#REF!</v>
      </c>
      <c r="AI372" s="21" t="e">
        <f t="shared" si="123"/>
        <v>#REF!</v>
      </c>
      <c r="AJ372" s="183" t="e">
        <f t="shared" si="124"/>
        <v>#REF!</v>
      </c>
    </row>
    <row r="373" spans="2:36">
      <c r="B373" s="21" t="e">
        <f>'Rozdělení do hmotností'!#REF!</f>
        <v>#REF!</v>
      </c>
      <c r="C373" s="21" t="e">
        <f>'Rozdělení do hmotností'!#REF!</f>
        <v>#REF!</v>
      </c>
      <c r="D373" s="21" t="e">
        <f>'Rozdělení do hmotností'!#REF!</f>
        <v>#REF!</v>
      </c>
      <c r="E373" s="101" t="e">
        <f>'Rozdělení do hmotností'!#REF!</f>
        <v>#REF!</v>
      </c>
      <c r="F373" s="180" t="e">
        <f>'Rozdělení do hmotností'!#REF!</f>
        <v>#REF!</v>
      </c>
      <c r="G373" s="183" t="e">
        <f>'Rozdělení do hmotností'!#REF!</f>
        <v>#REF!</v>
      </c>
      <c r="I373" s="101" t="e">
        <f t="shared" si="110"/>
        <v>#REF!</v>
      </c>
      <c r="J373" s="101" t="e">
        <f t="shared" si="111"/>
        <v>#REF!</v>
      </c>
      <c r="L373" s="101" t="e">
        <f t="shared" si="112"/>
        <v>#REF!</v>
      </c>
      <c r="N373" s="101" t="e">
        <f t="shared" si="113"/>
        <v>#REF!</v>
      </c>
      <c r="O373" s="180" t="e">
        <f t="shared" si="107"/>
        <v>#REF!</v>
      </c>
      <c r="P373" s="180"/>
      <c r="Q373" s="101">
        <f t="shared" si="114"/>
        <v>287</v>
      </c>
      <c r="R373" s="101" t="e">
        <f t="shared" si="108"/>
        <v>#REF!</v>
      </c>
      <c r="S373" s="180" t="e">
        <f t="shared" si="109"/>
        <v>#REF!</v>
      </c>
      <c r="T373" s="180" t="e">
        <f t="shared" si="115"/>
        <v>#REF!</v>
      </c>
      <c r="V373" s="101" t="e">
        <f t="shared" si="116"/>
        <v>#REF!</v>
      </c>
      <c r="W373" s="101" t="e">
        <f t="shared" si="117"/>
        <v>#REF!</v>
      </c>
      <c r="Y373" s="101" t="e">
        <f t="shared" si="118"/>
        <v>#REF!</v>
      </c>
      <c r="Z373" s="180" t="e">
        <f t="shared" si="119"/>
        <v>#REF!</v>
      </c>
      <c r="AA373" s="180" t="e">
        <f t="shared" si="120"/>
        <v>#REF!</v>
      </c>
      <c r="AB373" s="183">
        <f t="shared" si="125"/>
        <v>287</v>
      </c>
      <c r="AC373" s="183" t="e">
        <f t="shared" si="126"/>
        <v>#REF!</v>
      </c>
      <c r="AD373" s="183" t="e">
        <f t="shared" si="127"/>
        <v>#REF!</v>
      </c>
      <c r="AG373" s="183" t="e">
        <f t="shared" si="121"/>
        <v>#REF!</v>
      </c>
      <c r="AH373" s="21" t="e">
        <f t="shared" si="122"/>
        <v>#REF!</v>
      </c>
      <c r="AI373" s="21" t="e">
        <f t="shared" si="123"/>
        <v>#REF!</v>
      </c>
      <c r="AJ373" s="183" t="e">
        <f t="shared" si="124"/>
        <v>#REF!</v>
      </c>
    </row>
    <row r="374" spans="2:36">
      <c r="B374" s="21" t="e">
        <f>'Rozdělení do hmotností'!#REF!</f>
        <v>#REF!</v>
      </c>
      <c r="C374" s="21" t="e">
        <f>'Rozdělení do hmotností'!#REF!</f>
        <v>#REF!</v>
      </c>
      <c r="D374" s="21" t="e">
        <f>'Rozdělení do hmotností'!#REF!</f>
        <v>#REF!</v>
      </c>
      <c r="E374" s="101" t="e">
        <f>'Rozdělení do hmotností'!#REF!</f>
        <v>#REF!</v>
      </c>
      <c r="F374" s="180" t="e">
        <f>'Rozdělení do hmotností'!#REF!</f>
        <v>#REF!</v>
      </c>
      <c r="G374" s="183" t="e">
        <f>'Rozdělení do hmotností'!#REF!</f>
        <v>#REF!</v>
      </c>
      <c r="I374" s="101" t="e">
        <f t="shared" si="110"/>
        <v>#REF!</v>
      </c>
      <c r="J374" s="101" t="e">
        <f t="shared" si="111"/>
        <v>#REF!</v>
      </c>
      <c r="L374" s="101" t="e">
        <f t="shared" si="112"/>
        <v>#REF!</v>
      </c>
      <c r="N374" s="101" t="e">
        <f t="shared" si="113"/>
        <v>#REF!</v>
      </c>
      <c r="O374" s="180" t="e">
        <f t="shared" si="107"/>
        <v>#REF!</v>
      </c>
      <c r="P374" s="180"/>
      <c r="Q374" s="101">
        <f t="shared" si="114"/>
        <v>288</v>
      </c>
      <c r="R374" s="101" t="e">
        <f t="shared" si="108"/>
        <v>#REF!</v>
      </c>
      <c r="S374" s="180" t="e">
        <f t="shared" si="109"/>
        <v>#REF!</v>
      </c>
      <c r="T374" s="180" t="e">
        <f t="shared" si="115"/>
        <v>#REF!</v>
      </c>
      <c r="V374" s="101" t="e">
        <f t="shared" si="116"/>
        <v>#REF!</v>
      </c>
      <c r="W374" s="101" t="e">
        <f t="shared" si="117"/>
        <v>#REF!</v>
      </c>
      <c r="Y374" s="101" t="e">
        <f t="shared" si="118"/>
        <v>#REF!</v>
      </c>
      <c r="Z374" s="180" t="e">
        <f t="shared" si="119"/>
        <v>#REF!</v>
      </c>
      <c r="AA374" s="180" t="e">
        <f t="shared" si="120"/>
        <v>#REF!</v>
      </c>
      <c r="AB374" s="183">
        <f t="shared" si="125"/>
        <v>288</v>
      </c>
      <c r="AC374" s="183" t="e">
        <f t="shared" si="126"/>
        <v>#REF!</v>
      </c>
      <c r="AD374" s="183" t="e">
        <f t="shared" si="127"/>
        <v>#REF!</v>
      </c>
      <c r="AG374" s="183" t="e">
        <f t="shared" si="121"/>
        <v>#REF!</v>
      </c>
      <c r="AH374" s="21" t="e">
        <f t="shared" si="122"/>
        <v>#REF!</v>
      </c>
      <c r="AI374" s="21" t="e">
        <f t="shared" si="123"/>
        <v>#REF!</v>
      </c>
      <c r="AJ374" s="183" t="e">
        <f t="shared" si="124"/>
        <v>#REF!</v>
      </c>
    </row>
    <row r="375" spans="2:36">
      <c r="B375" s="21" t="e">
        <f>'Rozdělení do hmotností'!#REF!</f>
        <v>#REF!</v>
      </c>
      <c r="C375" s="21" t="e">
        <f>'Rozdělení do hmotností'!#REF!</f>
        <v>#REF!</v>
      </c>
      <c r="D375" s="21" t="e">
        <f>'Rozdělení do hmotností'!#REF!</f>
        <v>#REF!</v>
      </c>
      <c r="E375" s="101" t="e">
        <f>'Rozdělení do hmotností'!#REF!</f>
        <v>#REF!</v>
      </c>
      <c r="F375" s="180" t="e">
        <f>'Rozdělení do hmotností'!#REF!</f>
        <v>#REF!</v>
      </c>
      <c r="G375" s="183" t="e">
        <f>'Rozdělení do hmotností'!#REF!</f>
        <v>#REF!</v>
      </c>
      <c r="I375" s="101" t="e">
        <f t="shared" si="110"/>
        <v>#REF!</v>
      </c>
      <c r="J375" s="101" t="e">
        <f t="shared" si="111"/>
        <v>#REF!</v>
      </c>
      <c r="L375" s="101" t="e">
        <f t="shared" si="112"/>
        <v>#REF!</v>
      </c>
      <c r="N375" s="101" t="e">
        <f t="shared" si="113"/>
        <v>#REF!</v>
      </c>
      <c r="O375" s="180" t="e">
        <f t="shared" si="107"/>
        <v>#REF!</v>
      </c>
      <c r="P375" s="180"/>
      <c r="Q375" s="101">
        <f t="shared" si="114"/>
        <v>289</v>
      </c>
      <c r="R375" s="101" t="e">
        <f t="shared" si="108"/>
        <v>#REF!</v>
      </c>
      <c r="S375" s="180" t="e">
        <f t="shared" si="109"/>
        <v>#REF!</v>
      </c>
      <c r="T375" s="180" t="e">
        <f t="shared" si="115"/>
        <v>#REF!</v>
      </c>
      <c r="V375" s="101" t="e">
        <f t="shared" si="116"/>
        <v>#REF!</v>
      </c>
      <c r="W375" s="101" t="e">
        <f t="shared" si="117"/>
        <v>#REF!</v>
      </c>
      <c r="Y375" s="101" t="e">
        <f t="shared" si="118"/>
        <v>#REF!</v>
      </c>
      <c r="Z375" s="180" t="e">
        <f t="shared" si="119"/>
        <v>#REF!</v>
      </c>
      <c r="AA375" s="180" t="e">
        <f t="shared" si="120"/>
        <v>#REF!</v>
      </c>
      <c r="AB375" s="183">
        <f t="shared" si="125"/>
        <v>289</v>
      </c>
      <c r="AC375" s="183" t="e">
        <f t="shared" si="126"/>
        <v>#REF!</v>
      </c>
      <c r="AD375" s="183" t="e">
        <f t="shared" si="127"/>
        <v>#REF!</v>
      </c>
      <c r="AG375" s="183" t="e">
        <f t="shared" si="121"/>
        <v>#REF!</v>
      </c>
      <c r="AH375" s="21" t="e">
        <f t="shared" si="122"/>
        <v>#REF!</v>
      </c>
      <c r="AI375" s="21" t="e">
        <f t="shared" si="123"/>
        <v>#REF!</v>
      </c>
      <c r="AJ375" s="183" t="e">
        <f t="shared" si="124"/>
        <v>#REF!</v>
      </c>
    </row>
    <row r="376" spans="2:36">
      <c r="B376" s="21" t="e">
        <f>'Rozdělení do hmotností'!#REF!</f>
        <v>#REF!</v>
      </c>
      <c r="C376" s="21" t="e">
        <f>'Rozdělení do hmotností'!#REF!</f>
        <v>#REF!</v>
      </c>
      <c r="D376" s="21" t="e">
        <f>'Rozdělení do hmotností'!#REF!</f>
        <v>#REF!</v>
      </c>
      <c r="E376" s="101" t="e">
        <f>'Rozdělení do hmotností'!#REF!</f>
        <v>#REF!</v>
      </c>
      <c r="F376" s="180" t="e">
        <f>'Rozdělení do hmotností'!#REF!</f>
        <v>#REF!</v>
      </c>
      <c r="G376" s="183" t="e">
        <f>'Rozdělení do hmotností'!#REF!</f>
        <v>#REF!</v>
      </c>
      <c r="I376" s="101" t="e">
        <f t="shared" si="110"/>
        <v>#REF!</v>
      </c>
      <c r="J376" s="101" t="e">
        <f t="shared" si="111"/>
        <v>#REF!</v>
      </c>
      <c r="L376" s="101" t="e">
        <f t="shared" si="112"/>
        <v>#REF!</v>
      </c>
      <c r="N376" s="101" t="e">
        <f t="shared" si="113"/>
        <v>#REF!</v>
      </c>
      <c r="O376" s="180" t="e">
        <f t="shared" si="107"/>
        <v>#REF!</v>
      </c>
      <c r="P376" s="180"/>
      <c r="Q376" s="101">
        <f t="shared" si="114"/>
        <v>290</v>
      </c>
      <c r="R376" s="101" t="e">
        <f t="shared" si="108"/>
        <v>#REF!</v>
      </c>
      <c r="S376" s="180" t="e">
        <f t="shared" si="109"/>
        <v>#REF!</v>
      </c>
      <c r="T376" s="180" t="e">
        <f t="shared" si="115"/>
        <v>#REF!</v>
      </c>
      <c r="V376" s="101" t="e">
        <f t="shared" si="116"/>
        <v>#REF!</v>
      </c>
      <c r="W376" s="101" t="e">
        <f t="shared" si="117"/>
        <v>#REF!</v>
      </c>
      <c r="Y376" s="101" t="e">
        <f t="shared" si="118"/>
        <v>#REF!</v>
      </c>
      <c r="Z376" s="180" t="e">
        <f t="shared" si="119"/>
        <v>#REF!</v>
      </c>
      <c r="AA376" s="180" t="e">
        <f t="shared" si="120"/>
        <v>#REF!</v>
      </c>
      <c r="AB376" s="183">
        <f t="shared" si="125"/>
        <v>290</v>
      </c>
      <c r="AC376" s="183" t="e">
        <f t="shared" si="126"/>
        <v>#REF!</v>
      </c>
      <c r="AD376" s="183" t="e">
        <f t="shared" si="127"/>
        <v>#REF!</v>
      </c>
      <c r="AG376" s="183" t="e">
        <f t="shared" si="121"/>
        <v>#REF!</v>
      </c>
      <c r="AH376" s="21" t="e">
        <f t="shared" si="122"/>
        <v>#REF!</v>
      </c>
      <c r="AI376" s="21" t="e">
        <f t="shared" si="123"/>
        <v>#REF!</v>
      </c>
      <c r="AJ376" s="183" t="e">
        <f t="shared" si="124"/>
        <v>#REF!</v>
      </c>
    </row>
    <row r="377" spans="2:36">
      <c r="B377" s="21" t="e">
        <f>'Rozdělení do hmotností'!#REF!</f>
        <v>#REF!</v>
      </c>
      <c r="C377" s="21" t="e">
        <f>'Rozdělení do hmotností'!#REF!</f>
        <v>#REF!</v>
      </c>
      <c r="D377" s="21" t="e">
        <f>'Rozdělení do hmotností'!#REF!</f>
        <v>#REF!</v>
      </c>
      <c r="E377" s="101" t="e">
        <f>'Rozdělení do hmotností'!#REF!</f>
        <v>#REF!</v>
      </c>
      <c r="F377" s="180" t="e">
        <f>'Rozdělení do hmotností'!#REF!</f>
        <v>#REF!</v>
      </c>
      <c r="G377" s="183" t="e">
        <f>'Rozdělení do hmotností'!#REF!</f>
        <v>#REF!</v>
      </c>
      <c r="I377" s="101" t="e">
        <f t="shared" si="110"/>
        <v>#REF!</v>
      </c>
      <c r="J377" s="101" t="e">
        <f t="shared" si="111"/>
        <v>#REF!</v>
      </c>
      <c r="L377" s="101" t="e">
        <f t="shared" si="112"/>
        <v>#REF!</v>
      </c>
      <c r="N377" s="101" t="e">
        <f t="shared" si="113"/>
        <v>#REF!</v>
      </c>
      <c r="O377" s="180" t="e">
        <f t="shared" si="107"/>
        <v>#REF!</v>
      </c>
      <c r="P377" s="180"/>
      <c r="Q377" s="101">
        <f t="shared" si="114"/>
        <v>291</v>
      </c>
      <c r="R377" s="101" t="e">
        <f t="shared" si="108"/>
        <v>#REF!</v>
      </c>
      <c r="S377" s="180" t="e">
        <f t="shared" si="109"/>
        <v>#REF!</v>
      </c>
      <c r="T377" s="180" t="e">
        <f t="shared" si="115"/>
        <v>#REF!</v>
      </c>
      <c r="V377" s="101" t="e">
        <f t="shared" si="116"/>
        <v>#REF!</v>
      </c>
      <c r="W377" s="101" t="e">
        <f t="shared" si="117"/>
        <v>#REF!</v>
      </c>
      <c r="Y377" s="101" t="e">
        <f t="shared" si="118"/>
        <v>#REF!</v>
      </c>
      <c r="Z377" s="180" t="e">
        <f t="shared" si="119"/>
        <v>#REF!</v>
      </c>
      <c r="AA377" s="180" t="e">
        <f t="shared" si="120"/>
        <v>#REF!</v>
      </c>
      <c r="AB377" s="183">
        <f t="shared" si="125"/>
        <v>291</v>
      </c>
      <c r="AC377" s="183" t="e">
        <f t="shared" si="126"/>
        <v>#REF!</v>
      </c>
      <c r="AD377" s="183" t="e">
        <f t="shared" si="127"/>
        <v>#REF!</v>
      </c>
      <c r="AG377" s="183" t="e">
        <f t="shared" si="121"/>
        <v>#REF!</v>
      </c>
      <c r="AH377" s="21" t="e">
        <f t="shared" si="122"/>
        <v>#REF!</v>
      </c>
      <c r="AI377" s="21" t="e">
        <f t="shared" si="123"/>
        <v>#REF!</v>
      </c>
      <c r="AJ377" s="183" t="e">
        <f t="shared" si="124"/>
        <v>#REF!</v>
      </c>
    </row>
    <row r="378" spans="2:36">
      <c r="B378" s="21" t="e">
        <f>'Rozdělení do hmotností'!#REF!</f>
        <v>#REF!</v>
      </c>
      <c r="C378" s="21" t="e">
        <f>'Rozdělení do hmotností'!#REF!</f>
        <v>#REF!</v>
      </c>
      <c r="D378" s="21" t="e">
        <f>'Rozdělení do hmotností'!#REF!</f>
        <v>#REF!</v>
      </c>
      <c r="E378" s="101" t="e">
        <f>'Rozdělení do hmotností'!#REF!</f>
        <v>#REF!</v>
      </c>
      <c r="F378" s="180" t="e">
        <f>'Rozdělení do hmotností'!#REF!</f>
        <v>#REF!</v>
      </c>
      <c r="G378" s="183" t="e">
        <f>'Rozdělení do hmotností'!#REF!</f>
        <v>#REF!</v>
      </c>
      <c r="I378" s="101" t="e">
        <f t="shared" si="110"/>
        <v>#REF!</v>
      </c>
      <c r="J378" s="101" t="e">
        <f t="shared" si="111"/>
        <v>#REF!</v>
      </c>
      <c r="L378" s="101" t="e">
        <f t="shared" si="112"/>
        <v>#REF!</v>
      </c>
      <c r="N378" s="101" t="e">
        <f t="shared" si="113"/>
        <v>#REF!</v>
      </c>
      <c r="O378" s="180" t="e">
        <f t="shared" si="107"/>
        <v>#REF!</v>
      </c>
      <c r="P378" s="180"/>
      <c r="Q378" s="101">
        <f t="shared" si="114"/>
        <v>292</v>
      </c>
      <c r="R378" s="101" t="e">
        <f t="shared" si="108"/>
        <v>#REF!</v>
      </c>
      <c r="S378" s="180" t="e">
        <f t="shared" si="109"/>
        <v>#REF!</v>
      </c>
      <c r="T378" s="180" t="e">
        <f t="shared" si="115"/>
        <v>#REF!</v>
      </c>
      <c r="V378" s="101" t="e">
        <f t="shared" si="116"/>
        <v>#REF!</v>
      </c>
      <c r="W378" s="101" t="e">
        <f t="shared" si="117"/>
        <v>#REF!</v>
      </c>
      <c r="Y378" s="101" t="e">
        <f t="shared" si="118"/>
        <v>#REF!</v>
      </c>
      <c r="Z378" s="180" t="e">
        <f t="shared" si="119"/>
        <v>#REF!</v>
      </c>
      <c r="AA378" s="180" t="e">
        <f t="shared" si="120"/>
        <v>#REF!</v>
      </c>
      <c r="AB378" s="183">
        <f t="shared" si="125"/>
        <v>292</v>
      </c>
      <c r="AC378" s="183" t="e">
        <f t="shared" si="126"/>
        <v>#REF!</v>
      </c>
      <c r="AD378" s="183" t="e">
        <f t="shared" si="127"/>
        <v>#REF!</v>
      </c>
      <c r="AG378" s="183" t="e">
        <f t="shared" si="121"/>
        <v>#REF!</v>
      </c>
      <c r="AH378" s="21" t="e">
        <f t="shared" si="122"/>
        <v>#REF!</v>
      </c>
      <c r="AI378" s="21" t="e">
        <f t="shared" si="123"/>
        <v>#REF!</v>
      </c>
      <c r="AJ378" s="183" t="e">
        <f t="shared" si="124"/>
        <v>#REF!</v>
      </c>
    </row>
    <row r="379" spans="2:36">
      <c r="B379" s="21" t="e">
        <f>'Rozdělení do hmotností'!#REF!</f>
        <v>#REF!</v>
      </c>
      <c r="C379" s="21" t="e">
        <f>'Rozdělení do hmotností'!#REF!</f>
        <v>#REF!</v>
      </c>
      <c r="D379" s="21" t="e">
        <f>'Rozdělení do hmotností'!#REF!</f>
        <v>#REF!</v>
      </c>
      <c r="E379" s="101" t="e">
        <f>'Rozdělení do hmotností'!#REF!</f>
        <v>#REF!</v>
      </c>
      <c r="F379" s="180" t="e">
        <f>'Rozdělení do hmotností'!#REF!</f>
        <v>#REF!</v>
      </c>
      <c r="G379" s="183" t="e">
        <f>'Rozdělení do hmotností'!#REF!</f>
        <v>#REF!</v>
      </c>
      <c r="I379" s="101" t="e">
        <f t="shared" si="110"/>
        <v>#REF!</v>
      </c>
      <c r="J379" s="101" t="e">
        <f t="shared" si="111"/>
        <v>#REF!</v>
      </c>
      <c r="L379" s="101" t="e">
        <f t="shared" si="112"/>
        <v>#REF!</v>
      </c>
      <c r="N379" s="101" t="e">
        <f t="shared" si="113"/>
        <v>#REF!</v>
      </c>
      <c r="O379" s="180" t="e">
        <f t="shared" si="107"/>
        <v>#REF!</v>
      </c>
      <c r="P379" s="180"/>
      <c r="Q379" s="101">
        <f t="shared" si="114"/>
        <v>293</v>
      </c>
      <c r="R379" s="101" t="e">
        <f t="shared" si="108"/>
        <v>#REF!</v>
      </c>
      <c r="S379" s="180" t="e">
        <f t="shared" si="109"/>
        <v>#REF!</v>
      </c>
      <c r="T379" s="180" t="e">
        <f t="shared" si="115"/>
        <v>#REF!</v>
      </c>
      <c r="V379" s="101" t="e">
        <f t="shared" si="116"/>
        <v>#REF!</v>
      </c>
      <c r="W379" s="101" t="e">
        <f t="shared" si="117"/>
        <v>#REF!</v>
      </c>
      <c r="Y379" s="101" t="e">
        <f t="shared" si="118"/>
        <v>#REF!</v>
      </c>
      <c r="Z379" s="180" t="e">
        <f t="shared" si="119"/>
        <v>#REF!</v>
      </c>
      <c r="AA379" s="180" t="e">
        <f t="shared" si="120"/>
        <v>#REF!</v>
      </c>
      <c r="AB379" s="183">
        <f t="shared" si="125"/>
        <v>293</v>
      </c>
      <c r="AC379" s="183" t="e">
        <f t="shared" si="126"/>
        <v>#REF!</v>
      </c>
      <c r="AD379" s="183" t="e">
        <f t="shared" si="127"/>
        <v>#REF!</v>
      </c>
      <c r="AG379" s="183" t="e">
        <f t="shared" si="121"/>
        <v>#REF!</v>
      </c>
      <c r="AH379" s="21" t="e">
        <f t="shared" si="122"/>
        <v>#REF!</v>
      </c>
      <c r="AI379" s="21" t="e">
        <f t="shared" si="123"/>
        <v>#REF!</v>
      </c>
      <c r="AJ379" s="183" t="e">
        <f t="shared" si="124"/>
        <v>#REF!</v>
      </c>
    </row>
    <row r="380" spans="2:36">
      <c r="B380" s="21" t="e">
        <f>'Rozdělení do hmotností'!#REF!</f>
        <v>#REF!</v>
      </c>
      <c r="C380" s="21" t="e">
        <f>'Rozdělení do hmotností'!#REF!</f>
        <v>#REF!</v>
      </c>
      <c r="D380" s="21" t="e">
        <f>'Rozdělení do hmotností'!#REF!</f>
        <v>#REF!</v>
      </c>
      <c r="E380" s="101" t="e">
        <f>'Rozdělení do hmotností'!#REF!</f>
        <v>#REF!</v>
      </c>
      <c r="F380" s="180" t="e">
        <f>'Rozdělení do hmotností'!#REF!</f>
        <v>#REF!</v>
      </c>
      <c r="G380" s="183" t="e">
        <f>'Rozdělení do hmotností'!#REF!</f>
        <v>#REF!</v>
      </c>
      <c r="I380" s="101" t="e">
        <f t="shared" si="110"/>
        <v>#REF!</v>
      </c>
      <c r="J380" s="101" t="e">
        <f t="shared" si="111"/>
        <v>#REF!</v>
      </c>
      <c r="L380" s="101" t="e">
        <f t="shared" si="112"/>
        <v>#REF!</v>
      </c>
      <c r="N380" s="101" t="e">
        <f t="shared" si="113"/>
        <v>#REF!</v>
      </c>
      <c r="O380" s="180" t="e">
        <f t="shared" si="107"/>
        <v>#REF!</v>
      </c>
      <c r="P380" s="180"/>
      <c r="Q380" s="101">
        <f t="shared" si="114"/>
        <v>294</v>
      </c>
      <c r="R380" s="101" t="e">
        <f t="shared" si="108"/>
        <v>#REF!</v>
      </c>
      <c r="S380" s="180" t="e">
        <f t="shared" si="109"/>
        <v>#REF!</v>
      </c>
      <c r="T380" s="180" t="e">
        <f t="shared" si="115"/>
        <v>#REF!</v>
      </c>
      <c r="V380" s="101" t="e">
        <f t="shared" si="116"/>
        <v>#REF!</v>
      </c>
      <c r="W380" s="101" t="e">
        <f t="shared" si="117"/>
        <v>#REF!</v>
      </c>
      <c r="Y380" s="101" t="e">
        <f t="shared" si="118"/>
        <v>#REF!</v>
      </c>
      <c r="Z380" s="180" t="e">
        <f t="shared" si="119"/>
        <v>#REF!</v>
      </c>
      <c r="AA380" s="180" t="e">
        <f t="shared" si="120"/>
        <v>#REF!</v>
      </c>
      <c r="AB380" s="183">
        <f t="shared" si="125"/>
        <v>294</v>
      </c>
      <c r="AC380" s="183" t="e">
        <f t="shared" si="126"/>
        <v>#REF!</v>
      </c>
      <c r="AD380" s="183" t="e">
        <f t="shared" si="127"/>
        <v>#REF!</v>
      </c>
      <c r="AG380" s="183" t="e">
        <f t="shared" si="121"/>
        <v>#REF!</v>
      </c>
      <c r="AH380" s="21" t="e">
        <f t="shared" si="122"/>
        <v>#REF!</v>
      </c>
      <c r="AI380" s="21" t="e">
        <f t="shared" si="123"/>
        <v>#REF!</v>
      </c>
      <c r="AJ380" s="183" t="e">
        <f t="shared" si="124"/>
        <v>#REF!</v>
      </c>
    </row>
    <row r="381" spans="2:36">
      <c r="B381" s="21" t="e">
        <f>'Rozdělení do hmotností'!#REF!</f>
        <v>#REF!</v>
      </c>
      <c r="C381" s="21" t="e">
        <f>'Rozdělení do hmotností'!#REF!</f>
        <v>#REF!</v>
      </c>
      <c r="D381" s="21" t="e">
        <f>'Rozdělení do hmotností'!#REF!</f>
        <v>#REF!</v>
      </c>
      <c r="E381" s="101" t="e">
        <f>'Rozdělení do hmotností'!#REF!</f>
        <v>#REF!</v>
      </c>
      <c r="F381" s="180" t="e">
        <f>'Rozdělení do hmotností'!#REF!</f>
        <v>#REF!</v>
      </c>
      <c r="G381" s="183" t="e">
        <f>'Rozdělení do hmotností'!#REF!</f>
        <v>#REF!</v>
      </c>
      <c r="I381" s="101" t="e">
        <f t="shared" si="110"/>
        <v>#REF!</v>
      </c>
      <c r="J381" s="101" t="e">
        <f t="shared" si="111"/>
        <v>#REF!</v>
      </c>
      <c r="L381" s="101" t="e">
        <f t="shared" si="112"/>
        <v>#REF!</v>
      </c>
      <c r="N381" s="101" t="e">
        <f t="shared" si="113"/>
        <v>#REF!</v>
      </c>
      <c r="O381" s="180" t="e">
        <f t="shared" si="107"/>
        <v>#REF!</v>
      </c>
      <c r="P381" s="180"/>
      <c r="Q381" s="101">
        <f t="shared" si="114"/>
        <v>295</v>
      </c>
      <c r="R381" s="101" t="e">
        <f t="shared" si="108"/>
        <v>#REF!</v>
      </c>
      <c r="S381" s="180" t="e">
        <f t="shared" si="109"/>
        <v>#REF!</v>
      </c>
      <c r="T381" s="180" t="e">
        <f t="shared" si="115"/>
        <v>#REF!</v>
      </c>
      <c r="V381" s="101" t="e">
        <f t="shared" si="116"/>
        <v>#REF!</v>
      </c>
      <c r="W381" s="101" t="e">
        <f t="shared" si="117"/>
        <v>#REF!</v>
      </c>
      <c r="Y381" s="101" t="e">
        <f t="shared" si="118"/>
        <v>#REF!</v>
      </c>
      <c r="Z381" s="180" t="e">
        <f t="shared" si="119"/>
        <v>#REF!</v>
      </c>
      <c r="AA381" s="180" t="e">
        <f t="shared" si="120"/>
        <v>#REF!</v>
      </c>
      <c r="AB381" s="183">
        <f t="shared" si="125"/>
        <v>295</v>
      </c>
      <c r="AC381" s="183" t="e">
        <f t="shared" si="126"/>
        <v>#REF!</v>
      </c>
      <c r="AD381" s="183" t="e">
        <f t="shared" si="127"/>
        <v>#REF!</v>
      </c>
      <c r="AG381" s="183" t="e">
        <f t="shared" si="121"/>
        <v>#REF!</v>
      </c>
      <c r="AH381" s="21" t="e">
        <f t="shared" si="122"/>
        <v>#REF!</v>
      </c>
      <c r="AI381" s="21" t="e">
        <f t="shared" si="123"/>
        <v>#REF!</v>
      </c>
      <c r="AJ381" s="183" t="e">
        <f t="shared" si="124"/>
        <v>#REF!</v>
      </c>
    </row>
    <row r="382" spans="2:36">
      <c r="B382" s="21" t="e">
        <f>'Rozdělení do hmotností'!#REF!</f>
        <v>#REF!</v>
      </c>
      <c r="C382" s="21" t="e">
        <f>'Rozdělení do hmotností'!#REF!</f>
        <v>#REF!</v>
      </c>
      <c r="D382" s="21" t="e">
        <f>'Rozdělení do hmotností'!#REF!</f>
        <v>#REF!</v>
      </c>
      <c r="E382" s="101" t="e">
        <f>'Rozdělení do hmotností'!#REF!</f>
        <v>#REF!</v>
      </c>
      <c r="F382" s="180" t="e">
        <f>'Rozdělení do hmotností'!#REF!</f>
        <v>#REF!</v>
      </c>
      <c r="G382" s="183" t="e">
        <f>'Rozdělení do hmotností'!#REF!</f>
        <v>#REF!</v>
      </c>
      <c r="I382" s="101" t="e">
        <f t="shared" si="110"/>
        <v>#REF!</v>
      </c>
      <c r="J382" s="101" t="e">
        <f t="shared" si="111"/>
        <v>#REF!</v>
      </c>
      <c r="L382" s="101" t="e">
        <f t="shared" si="112"/>
        <v>#REF!</v>
      </c>
      <c r="N382" s="101" t="e">
        <f t="shared" si="113"/>
        <v>#REF!</v>
      </c>
      <c r="O382" s="180" t="e">
        <f t="shared" si="107"/>
        <v>#REF!</v>
      </c>
      <c r="P382" s="180"/>
      <c r="Q382" s="101">
        <f t="shared" si="114"/>
        <v>296</v>
      </c>
      <c r="R382" s="101" t="e">
        <f t="shared" si="108"/>
        <v>#REF!</v>
      </c>
      <c r="S382" s="180" t="e">
        <f t="shared" si="109"/>
        <v>#REF!</v>
      </c>
      <c r="T382" s="180" t="e">
        <f t="shared" si="115"/>
        <v>#REF!</v>
      </c>
      <c r="V382" s="101" t="e">
        <f t="shared" si="116"/>
        <v>#REF!</v>
      </c>
      <c r="W382" s="101" t="e">
        <f t="shared" si="117"/>
        <v>#REF!</v>
      </c>
      <c r="Y382" s="101" t="e">
        <f t="shared" si="118"/>
        <v>#REF!</v>
      </c>
      <c r="Z382" s="180" t="e">
        <f t="shared" si="119"/>
        <v>#REF!</v>
      </c>
      <c r="AA382" s="180" t="e">
        <f t="shared" si="120"/>
        <v>#REF!</v>
      </c>
      <c r="AB382" s="183">
        <f t="shared" si="125"/>
        <v>296</v>
      </c>
      <c r="AC382" s="183" t="e">
        <f t="shared" si="126"/>
        <v>#REF!</v>
      </c>
      <c r="AD382" s="183" t="e">
        <f t="shared" si="127"/>
        <v>#REF!</v>
      </c>
      <c r="AG382" s="183" t="e">
        <f t="shared" si="121"/>
        <v>#REF!</v>
      </c>
      <c r="AH382" s="21" t="e">
        <f t="shared" si="122"/>
        <v>#REF!</v>
      </c>
      <c r="AI382" s="21" t="e">
        <f t="shared" si="123"/>
        <v>#REF!</v>
      </c>
      <c r="AJ382" s="183" t="e">
        <f t="shared" si="124"/>
        <v>#REF!</v>
      </c>
    </row>
    <row r="383" spans="2:36">
      <c r="B383" s="21" t="e">
        <f>'Rozdělení do hmotností'!#REF!</f>
        <v>#REF!</v>
      </c>
      <c r="C383" s="21" t="e">
        <f>'Rozdělení do hmotností'!#REF!</f>
        <v>#REF!</v>
      </c>
      <c r="D383" s="21" t="e">
        <f>'Rozdělení do hmotností'!#REF!</f>
        <v>#REF!</v>
      </c>
      <c r="E383" s="101" t="e">
        <f>'Rozdělení do hmotností'!#REF!</f>
        <v>#REF!</v>
      </c>
      <c r="F383" s="180" t="e">
        <f>'Rozdělení do hmotností'!#REF!</f>
        <v>#REF!</v>
      </c>
      <c r="G383" s="183" t="e">
        <f>'Rozdělení do hmotností'!#REF!</f>
        <v>#REF!</v>
      </c>
      <c r="I383" s="101" t="e">
        <f t="shared" si="110"/>
        <v>#REF!</v>
      </c>
      <c r="J383" s="101" t="e">
        <f t="shared" si="111"/>
        <v>#REF!</v>
      </c>
      <c r="L383" s="101" t="e">
        <f t="shared" si="112"/>
        <v>#REF!</v>
      </c>
      <c r="N383" s="101" t="e">
        <f t="shared" si="113"/>
        <v>#REF!</v>
      </c>
      <c r="O383" s="180" t="e">
        <f t="shared" si="107"/>
        <v>#REF!</v>
      </c>
      <c r="P383" s="180"/>
      <c r="Q383" s="101">
        <f t="shared" si="114"/>
        <v>297</v>
      </c>
      <c r="R383" s="101" t="e">
        <f t="shared" si="108"/>
        <v>#REF!</v>
      </c>
      <c r="S383" s="180" t="e">
        <f t="shared" si="109"/>
        <v>#REF!</v>
      </c>
      <c r="T383" s="180" t="e">
        <f t="shared" si="115"/>
        <v>#REF!</v>
      </c>
      <c r="V383" s="101" t="e">
        <f t="shared" si="116"/>
        <v>#REF!</v>
      </c>
      <c r="W383" s="101" t="e">
        <f t="shared" si="117"/>
        <v>#REF!</v>
      </c>
      <c r="Y383" s="101" t="e">
        <f t="shared" si="118"/>
        <v>#REF!</v>
      </c>
      <c r="Z383" s="180" t="e">
        <f t="shared" si="119"/>
        <v>#REF!</v>
      </c>
      <c r="AA383" s="180" t="e">
        <f t="shared" si="120"/>
        <v>#REF!</v>
      </c>
      <c r="AB383" s="183">
        <f t="shared" si="125"/>
        <v>297</v>
      </c>
      <c r="AC383" s="183" t="e">
        <f t="shared" si="126"/>
        <v>#REF!</v>
      </c>
      <c r="AD383" s="183" t="e">
        <f t="shared" si="127"/>
        <v>#REF!</v>
      </c>
      <c r="AG383" s="183" t="e">
        <f t="shared" si="121"/>
        <v>#REF!</v>
      </c>
      <c r="AH383" s="21" t="e">
        <f t="shared" si="122"/>
        <v>#REF!</v>
      </c>
      <c r="AI383" s="21" t="e">
        <f t="shared" si="123"/>
        <v>#REF!</v>
      </c>
      <c r="AJ383" s="183" t="e">
        <f t="shared" si="124"/>
        <v>#REF!</v>
      </c>
    </row>
    <row r="384" spans="2:36">
      <c r="B384" s="21" t="e">
        <f>'Rozdělení do hmotností'!#REF!</f>
        <v>#REF!</v>
      </c>
      <c r="C384" s="21" t="e">
        <f>'Rozdělení do hmotností'!#REF!</f>
        <v>#REF!</v>
      </c>
      <c r="D384" s="21" t="e">
        <f>'Rozdělení do hmotností'!#REF!</f>
        <v>#REF!</v>
      </c>
      <c r="E384" s="101" t="e">
        <f>'Rozdělení do hmotností'!#REF!</f>
        <v>#REF!</v>
      </c>
      <c r="F384" s="180" t="e">
        <f>'Rozdělení do hmotností'!#REF!</f>
        <v>#REF!</v>
      </c>
      <c r="G384" s="183" t="e">
        <f>'Rozdělení do hmotností'!#REF!</f>
        <v>#REF!</v>
      </c>
      <c r="I384" s="101" t="e">
        <f t="shared" si="110"/>
        <v>#REF!</v>
      </c>
      <c r="J384" s="101" t="e">
        <f t="shared" si="111"/>
        <v>#REF!</v>
      </c>
      <c r="L384" s="101" t="e">
        <f t="shared" si="112"/>
        <v>#REF!</v>
      </c>
      <c r="N384" s="101" t="e">
        <f t="shared" si="113"/>
        <v>#REF!</v>
      </c>
      <c r="O384" s="180" t="e">
        <f t="shared" si="107"/>
        <v>#REF!</v>
      </c>
      <c r="P384" s="180"/>
      <c r="Q384" s="101">
        <f t="shared" si="114"/>
        <v>298</v>
      </c>
      <c r="R384" s="101" t="e">
        <f t="shared" si="108"/>
        <v>#REF!</v>
      </c>
      <c r="S384" s="180" t="e">
        <f t="shared" si="109"/>
        <v>#REF!</v>
      </c>
      <c r="T384" s="180" t="e">
        <f t="shared" si="115"/>
        <v>#REF!</v>
      </c>
      <c r="V384" s="101" t="e">
        <f t="shared" si="116"/>
        <v>#REF!</v>
      </c>
      <c r="W384" s="101" t="e">
        <f t="shared" si="117"/>
        <v>#REF!</v>
      </c>
      <c r="Y384" s="101" t="e">
        <f t="shared" si="118"/>
        <v>#REF!</v>
      </c>
      <c r="Z384" s="180" t="e">
        <f t="shared" si="119"/>
        <v>#REF!</v>
      </c>
      <c r="AA384" s="180" t="e">
        <f t="shared" si="120"/>
        <v>#REF!</v>
      </c>
      <c r="AB384" s="183">
        <f t="shared" si="125"/>
        <v>298</v>
      </c>
      <c r="AC384" s="183" t="e">
        <f t="shared" si="126"/>
        <v>#REF!</v>
      </c>
      <c r="AD384" s="183" t="e">
        <f t="shared" si="127"/>
        <v>#REF!</v>
      </c>
      <c r="AG384" s="183" t="e">
        <f t="shared" si="121"/>
        <v>#REF!</v>
      </c>
      <c r="AH384" s="21" t="e">
        <f t="shared" si="122"/>
        <v>#REF!</v>
      </c>
      <c r="AI384" s="21" t="e">
        <f t="shared" si="123"/>
        <v>#REF!</v>
      </c>
      <c r="AJ384" s="183" t="e">
        <f t="shared" si="124"/>
        <v>#REF!</v>
      </c>
    </row>
    <row r="385" spans="2:36">
      <c r="B385" s="21" t="e">
        <f>'Rozdělení do hmotností'!#REF!</f>
        <v>#REF!</v>
      </c>
      <c r="C385" s="21" t="e">
        <f>'Rozdělení do hmotností'!#REF!</f>
        <v>#REF!</v>
      </c>
      <c r="D385" s="21" t="e">
        <f>'Rozdělení do hmotností'!#REF!</f>
        <v>#REF!</v>
      </c>
      <c r="E385" s="101" t="e">
        <f>'Rozdělení do hmotností'!#REF!</f>
        <v>#REF!</v>
      </c>
      <c r="F385" s="180" t="e">
        <f>'Rozdělení do hmotností'!#REF!</f>
        <v>#REF!</v>
      </c>
      <c r="G385" s="183" t="e">
        <f>'Rozdělení do hmotností'!#REF!</f>
        <v>#REF!</v>
      </c>
      <c r="I385" s="101" t="e">
        <f t="shared" si="110"/>
        <v>#REF!</v>
      </c>
      <c r="J385" s="101" t="e">
        <f t="shared" si="111"/>
        <v>#REF!</v>
      </c>
      <c r="L385" s="101" t="e">
        <f t="shared" si="112"/>
        <v>#REF!</v>
      </c>
      <c r="N385" s="101" t="e">
        <f t="shared" si="113"/>
        <v>#REF!</v>
      </c>
      <c r="O385" s="180" t="e">
        <f t="shared" si="107"/>
        <v>#REF!</v>
      </c>
      <c r="P385" s="180"/>
      <c r="Q385" s="101">
        <f t="shared" si="114"/>
        <v>299</v>
      </c>
      <c r="R385" s="101" t="e">
        <f t="shared" si="108"/>
        <v>#REF!</v>
      </c>
      <c r="S385" s="180" t="e">
        <f t="shared" si="109"/>
        <v>#REF!</v>
      </c>
      <c r="T385" s="180" t="e">
        <f t="shared" si="115"/>
        <v>#REF!</v>
      </c>
      <c r="V385" s="101" t="e">
        <f t="shared" si="116"/>
        <v>#REF!</v>
      </c>
      <c r="W385" s="101" t="e">
        <f t="shared" si="117"/>
        <v>#REF!</v>
      </c>
      <c r="Y385" s="101" t="e">
        <f t="shared" si="118"/>
        <v>#REF!</v>
      </c>
      <c r="Z385" s="180" t="e">
        <f t="shared" si="119"/>
        <v>#REF!</v>
      </c>
      <c r="AA385" s="180" t="e">
        <f t="shared" si="120"/>
        <v>#REF!</v>
      </c>
      <c r="AB385" s="183">
        <f t="shared" si="125"/>
        <v>299</v>
      </c>
      <c r="AC385" s="183" t="e">
        <f t="shared" si="126"/>
        <v>#REF!</v>
      </c>
      <c r="AD385" s="183" t="e">
        <f t="shared" si="127"/>
        <v>#REF!</v>
      </c>
      <c r="AG385" s="183" t="e">
        <f t="shared" si="121"/>
        <v>#REF!</v>
      </c>
      <c r="AH385" s="21" t="e">
        <f t="shared" si="122"/>
        <v>#REF!</v>
      </c>
      <c r="AI385" s="21" t="e">
        <f t="shared" si="123"/>
        <v>#REF!</v>
      </c>
      <c r="AJ385" s="183" t="e">
        <f t="shared" si="124"/>
        <v>#REF!</v>
      </c>
    </row>
    <row r="386" spans="2:36">
      <c r="B386" s="21" t="e">
        <f>'Rozdělení do hmotností'!#REF!</f>
        <v>#REF!</v>
      </c>
      <c r="C386" s="21" t="e">
        <f>'Rozdělení do hmotností'!#REF!</f>
        <v>#REF!</v>
      </c>
      <c r="D386" s="21" t="e">
        <f>'Rozdělení do hmotností'!#REF!</f>
        <v>#REF!</v>
      </c>
      <c r="E386" s="101" t="e">
        <f>'Rozdělení do hmotností'!#REF!</f>
        <v>#REF!</v>
      </c>
      <c r="F386" s="180" t="e">
        <f>'Rozdělení do hmotností'!#REF!</f>
        <v>#REF!</v>
      </c>
      <c r="G386" s="183" t="e">
        <f>'Rozdělení do hmotností'!#REF!</f>
        <v>#REF!</v>
      </c>
      <c r="I386" s="101" t="e">
        <f t="shared" si="110"/>
        <v>#REF!</v>
      </c>
      <c r="J386" s="101" t="e">
        <f t="shared" si="111"/>
        <v>#REF!</v>
      </c>
      <c r="L386" s="101" t="e">
        <f t="shared" si="112"/>
        <v>#REF!</v>
      </c>
      <c r="N386" s="101" t="e">
        <f t="shared" si="113"/>
        <v>#REF!</v>
      </c>
      <c r="O386" s="180" t="e">
        <f t="shared" si="107"/>
        <v>#REF!</v>
      </c>
      <c r="P386" s="180"/>
      <c r="Q386" s="101">
        <f t="shared" si="114"/>
        <v>300</v>
      </c>
      <c r="R386" s="101" t="e">
        <f t="shared" si="108"/>
        <v>#REF!</v>
      </c>
      <c r="S386" s="180" t="e">
        <f t="shared" si="109"/>
        <v>#REF!</v>
      </c>
      <c r="T386" s="180" t="e">
        <f t="shared" si="115"/>
        <v>#REF!</v>
      </c>
      <c r="V386" s="101" t="e">
        <f t="shared" si="116"/>
        <v>#REF!</v>
      </c>
      <c r="W386" s="101" t="e">
        <f t="shared" si="117"/>
        <v>#REF!</v>
      </c>
      <c r="Y386" s="101" t="e">
        <f t="shared" si="118"/>
        <v>#REF!</v>
      </c>
      <c r="Z386" s="180" t="e">
        <f t="shared" si="119"/>
        <v>#REF!</v>
      </c>
      <c r="AA386" s="180" t="e">
        <f t="shared" si="120"/>
        <v>#REF!</v>
      </c>
      <c r="AB386" s="183">
        <f t="shared" si="125"/>
        <v>300</v>
      </c>
      <c r="AC386" s="183" t="e">
        <f t="shared" si="126"/>
        <v>#REF!</v>
      </c>
      <c r="AD386" s="183" t="e">
        <f t="shared" si="127"/>
        <v>#REF!</v>
      </c>
      <c r="AG386" s="183" t="e">
        <f t="shared" si="121"/>
        <v>#REF!</v>
      </c>
      <c r="AH386" s="21" t="e">
        <f t="shared" si="122"/>
        <v>#REF!</v>
      </c>
      <c r="AI386" s="21" t="e">
        <f t="shared" si="123"/>
        <v>#REF!</v>
      </c>
      <c r="AJ386" s="183" t="e">
        <f t="shared" si="124"/>
        <v>#REF!</v>
      </c>
    </row>
    <row r="387" spans="2:36">
      <c r="B387" s="21" t="e">
        <f>'Rozdělení do hmotností'!#REF!</f>
        <v>#REF!</v>
      </c>
      <c r="C387" s="21" t="e">
        <f>'Rozdělení do hmotností'!#REF!</f>
        <v>#REF!</v>
      </c>
      <c r="D387" s="21" t="e">
        <f>'Rozdělení do hmotností'!#REF!</f>
        <v>#REF!</v>
      </c>
      <c r="E387" s="101" t="e">
        <f>'Rozdělení do hmotností'!#REF!</f>
        <v>#REF!</v>
      </c>
      <c r="F387" s="180" t="e">
        <f>'Rozdělení do hmotností'!#REF!</f>
        <v>#REF!</v>
      </c>
      <c r="G387" s="183" t="e">
        <f>'Rozdělení do hmotností'!#REF!</f>
        <v>#REF!</v>
      </c>
      <c r="I387" s="101" t="e">
        <f t="shared" si="110"/>
        <v>#REF!</v>
      </c>
      <c r="J387" s="101" t="e">
        <f t="shared" si="111"/>
        <v>#REF!</v>
      </c>
      <c r="L387" s="101" t="e">
        <f t="shared" si="112"/>
        <v>#REF!</v>
      </c>
      <c r="N387" s="101" t="e">
        <f t="shared" si="113"/>
        <v>#REF!</v>
      </c>
      <c r="O387" s="180" t="e">
        <f t="shared" si="107"/>
        <v>#REF!</v>
      </c>
      <c r="P387" s="180"/>
      <c r="Q387" s="101">
        <f t="shared" si="114"/>
        <v>301</v>
      </c>
      <c r="R387" s="101" t="e">
        <f t="shared" si="108"/>
        <v>#REF!</v>
      </c>
      <c r="S387" s="180" t="e">
        <f t="shared" si="109"/>
        <v>#REF!</v>
      </c>
      <c r="T387" s="180" t="e">
        <f t="shared" si="115"/>
        <v>#REF!</v>
      </c>
      <c r="V387" s="101" t="e">
        <f t="shared" si="116"/>
        <v>#REF!</v>
      </c>
      <c r="W387" s="101" t="e">
        <f t="shared" si="117"/>
        <v>#REF!</v>
      </c>
      <c r="Y387" s="101" t="e">
        <f t="shared" si="118"/>
        <v>#REF!</v>
      </c>
      <c r="Z387" s="180" t="e">
        <f t="shared" si="119"/>
        <v>#REF!</v>
      </c>
      <c r="AA387" s="180" t="e">
        <f t="shared" si="120"/>
        <v>#REF!</v>
      </c>
      <c r="AB387" s="183">
        <f t="shared" si="125"/>
        <v>301</v>
      </c>
      <c r="AC387" s="183" t="e">
        <f t="shared" si="126"/>
        <v>#REF!</v>
      </c>
      <c r="AD387" s="183" t="e">
        <f t="shared" si="127"/>
        <v>#REF!</v>
      </c>
      <c r="AG387" s="183" t="e">
        <f t="shared" si="121"/>
        <v>#REF!</v>
      </c>
      <c r="AH387" s="21" t="e">
        <f t="shared" si="122"/>
        <v>#REF!</v>
      </c>
      <c r="AI387" s="21" t="e">
        <f t="shared" si="123"/>
        <v>#REF!</v>
      </c>
      <c r="AJ387" s="183" t="e">
        <f t="shared" si="124"/>
        <v>#REF!</v>
      </c>
    </row>
    <row r="388" spans="2:36">
      <c r="B388" s="21" t="e">
        <f>'Rozdělení do hmotností'!#REF!</f>
        <v>#REF!</v>
      </c>
      <c r="C388" s="21" t="e">
        <f>'Rozdělení do hmotností'!#REF!</f>
        <v>#REF!</v>
      </c>
      <c r="D388" s="21" t="e">
        <f>'Rozdělení do hmotností'!#REF!</f>
        <v>#REF!</v>
      </c>
      <c r="E388" s="101" t="e">
        <f>'Rozdělení do hmotností'!#REF!</f>
        <v>#REF!</v>
      </c>
      <c r="F388" s="180" t="e">
        <f>'Rozdělení do hmotností'!#REF!</f>
        <v>#REF!</v>
      </c>
      <c r="G388" s="183" t="e">
        <f>'Rozdělení do hmotností'!#REF!</f>
        <v>#REF!</v>
      </c>
      <c r="I388" s="101" t="e">
        <f t="shared" si="110"/>
        <v>#REF!</v>
      </c>
      <c r="J388" s="101" t="e">
        <f t="shared" si="111"/>
        <v>#REF!</v>
      </c>
      <c r="L388" s="101" t="e">
        <f t="shared" si="112"/>
        <v>#REF!</v>
      </c>
      <c r="N388" s="101" t="e">
        <f t="shared" si="113"/>
        <v>#REF!</v>
      </c>
      <c r="O388" s="180" t="e">
        <f t="shared" si="107"/>
        <v>#REF!</v>
      </c>
      <c r="P388" s="180"/>
      <c r="Q388" s="101">
        <f t="shared" si="114"/>
        <v>302</v>
      </c>
      <c r="R388" s="101" t="e">
        <f t="shared" si="108"/>
        <v>#REF!</v>
      </c>
      <c r="S388" s="180" t="e">
        <f t="shared" si="109"/>
        <v>#REF!</v>
      </c>
      <c r="T388" s="180" t="e">
        <f t="shared" si="115"/>
        <v>#REF!</v>
      </c>
      <c r="V388" s="101" t="e">
        <f t="shared" si="116"/>
        <v>#REF!</v>
      </c>
      <c r="W388" s="101" t="e">
        <f t="shared" si="117"/>
        <v>#REF!</v>
      </c>
      <c r="Y388" s="101" t="e">
        <f t="shared" si="118"/>
        <v>#REF!</v>
      </c>
      <c r="Z388" s="180" t="e">
        <f t="shared" si="119"/>
        <v>#REF!</v>
      </c>
      <c r="AA388" s="180" t="e">
        <f t="shared" si="120"/>
        <v>#REF!</v>
      </c>
      <c r="AB388" s="183">
        <f t="shared" si="125"/>
        <v>302</v>
      </c>
      <c r="AC388" s="183" t="e">
        <f t="shared" si="126"/>
        <v>#REF!</v>
      </c>
      <c r="AD388" s="183" t="e">
        <f t="shared" si="127"/>
        <v>#REF!</v>
      </c>
      <c r="AG388" s="183" t="e">
        <f t="shared" si="121"/>
        <v>#REF!</v>
      </c>
      <c r="AH388" s="21" t="e">
        <f t="shared" si="122"/>
        <v>#REF!</v>
      </c>
      <c r="AI388" s="21" t="e">
        <f t="shared" si="123"/>
        <v>#REF!</v>
      </c>
      <c r="AJ388" s="183" t="e">
        <f t="shared" si="124"/>
        <v>#REF!</v>
      </c>
    </row>
    <row r="389" spans="2:36">
      <c r="B389" s="21" t="e">
        <f>'Rozdělení do hmotností'!#REF!</f>
        <v>#REF!</v>
      </c>
      <c r="C389" s="21" t="e">
        <f>'Rozdělení do hmotností'!#REF!</f>
        <v>#REF!</v>
      </c>
      <c r="D389" s="21" t="e">
        <f>'Rozdělení do hmotností'!#REF!</f>
        <v>#REF!</v>
      </c>
      <c r="E389" s="101" t="e">
        <f>'Rozdělení do hmotností'!#REF!</f>
        <v>#REF!</v>
      </c>
      <c r="F389" s="180" t="e">
        <f>'Rozdělení do hmotností'!#REF!</f>
        <v>#REF!</v>
      </c>
      <c r="G389" s="183" t="e">
        <f>'Rozdělení do hmotností'!#REF!</f>
        <v>#REF!</v>
      </c>
      <c r="I389" s="101" t="e">
        <f t="shared" si="110"/>
        <v>#REF!</v>
      </c>
      <c r="J389" s="101" t="e">
        <f t="shared" si="111"/>
        <v>#REF!</v>
      </c>
      <c r="L389" s="101" t="e">
        <f t="shared" si="112"/>
        <v>#REF!</v>
      </c>
      <c r="N389" s="101" t="e">
        <f t="shared" si="113"/>
        <v>#REF!</v>
      </c>
      <c r="O389" s="180" t="e">
        <f t="shared" si="107"/>
        <v>#REF!</v>
      </c>
      <c r="P389" s="180"/>
      <c r="Q389" s="101">
        <f t="shared" si="114"/>
        <v>303</v>
      </c>
      <c r="R389" s="101" t="e">
        <f t="shared" si="108"/>
        <v>#REF!</v>
      </c>
      <c r="S389" s="180" t="e">
        <f t="shared" si="109"/>
        <v>#REF!</v>
      </c>
      <c r="T389" s="180" t="e">
        <f t="shared" si="115"/>
        <v>#REF!</v>
      </c>
      <c r="V389" s="101" t="e">
        <f t="shared" si="116"/>
        <v>#REF!</v>
      </c>
      <c r="W389" s="101" t="e">
        <f t="shared" si="117"/>
        <v>#REF!</v>
      </c>
      <c r="Y389" s="101" t="e">
        <f t="shared" si="118"/>
        <v>#REF!</v>
      </c>
      <c r="Z389" s="180" t="e">
        <f t="shared" si="119"/>
        <v>#REF!</v>
      </c>
      <c r="AA389" s="180" t="e">
        <f t="shared" si="120"/>
        <v>#REF!</v>
      </c>
      <c r="AB389" s="183">
        <f t="shared" si="125"/>
        <v>303</v>
      </c>
      <c r="AC389" s="183" t="e">
        <f t="shared" si="126"/>
        <v>#REF!</v>
      </c>
      <c r="AD389" s="183" t="e">
        <f t="shared" si="127"/>
        <v>#REF!</v>
      </c>
      <c r="AG389" s="183" t="e">
        <f t="shared" si="121"/>
        <v>#REF!</v>
      </c>
      <c r="AH389" s="21" t="e">
        <f t="shared" si="122"/>
        <v>#REF!</v>
      </c>
      <c r="AI389" s="21" t="e">
        <f t="shared" si="123"/>
        <v>#REF!</v>
      </c>
      <c r="AJ389" s="183" t="e">
        <f t="shared" si="124"/>
        <v>#REF!</v>
      </c>
    </row>
    <row r="390" spans="2:36">
      <c r="B390" s="21" t="e">
        <f>'Rozdělení do hmotností'!#REF!</f>
        <v>#REF!</v>
      </c>
      <c r="C390" s="21" t="e">
        <f>'Rozdělení do hmotností'!#REF!</f>
        <v>#REF!</v>
      </c>
      <c r="D390" s="21" t="e">
        <f>'Rozdělení do hmotností'!#REF!</f>
        <v>#REF!</v>
      </c>
      <c r="E390" s="101" t="e">
        <f>'Rozdělení do hmotností'!#REF!</f>
        <v>#REF!</v>
      </c>
      <c r="F390" s="180" t="e">
        <f>'Rozdělení do hmotností'!#REF!</f>
        <v>#REF!</v>
      </c>
      <c r="G390" s="183" t="e">
        <f>'Rozdělení do hmotností'!#REF!</f>
        <v>#REF!</v>
      </c>
      <c r="I390" s="101" t="e">
        <f t="shared" si="110"/>
        <v>#REF!</v>
      </c>
      <c r="J390" s="101" t="e">
        <f t="shared" si="111"/>
        <v>#REF!</v>
      </c>
      <c r="L390" s="101" t="e">
        <f t="shared" si="112"/>
        <v>#REF!</v>
      </c>
      <c r="N390" s="101" t="e">
        <f t="shared" si="113"/>
        <v>#REF!</v>
      </c>
      <c r="O390" s="180" t="e">
        <f t="shared" si="107"/>
        <v>#REF!</v>
      </c>
      <c r="P390" s="180"/>
      <c r="Q390" s="101">
        <f t="shared" si="114"/>
        <v>304</v>
      </c>
      <c r="R390" s="101" t="e">
        <f t="shared" si="108"/>
        <v>#REF!</v>
      </c>
      <c r="S390" s="180" t="e">
        <f t="shared" si="109"/>
        <v>#REF!</v>
      </c>
      <c r="T390" s="180" t="e">
        <f t="shared" si="115"/>
        <v>#REF!</v>
      </c>
      <c r="V390" s="101" t="e">
        <f t="shared" si="116"/>
        <v>#REF!</v>
      </c>
      <c r="W390" s="101" t="e">
        <f t="shared" si="117"/>
        <v>#REF!</v>
      </c>
      <c r="Y390" s="101" t="e">
        <f t="shared" si="118"/>
        <v>#REF!</v>
      </c>
      <c r="Z390" s="180" t="e">
        <f t="shared" si="119"/>
        <v>#REF!</v>
      </c>
      <c r="AA390" s="180" t="e">
        <f t="shared" si="120"/>
        <v>#REF!</v>
      </c>
      <c r="AB390" s="183">
        <f t="shared" si="125"/>
        <v>304</v>
      </c>
      <c r="AC390" s="183" t="e">
        <f t="shared" si="126"/>
        <v>#REF!</v>
      </c>
      <c r="AD390" s="183" t="e">
        <f t="shared" si="127"/>
        <v>#REF!</v>
      </c>
      <c r="AG390" s="183" t="e">
        <f t="shared" si="121"/>
        <v>#REF!</v>
      </c>
      <c r="AH390" s="21" t="e">
        <f t="shared" si="122"/>
        <v>#REF!</v>
      </c>
      <c r="AI390" s="21" t="e">
        <f t="shared" si="123"/>
        <v>#REF!</v>
      </c>
      <c r="AJ390" s="183" t="e">
        <f t="shared" si="124"/>
        <v>#REF!</v>
      </c>
    </row>
    <row r="391" spans="2:36">
      <c r="B391" s="21" t="e">
        <f>'Rozdělení do hmotností'!#REF!</f>
        <v>#REF!</v>
      </c>
      <c r="C391" s="21" t="e">
        <f>'Rozdělení do hmotností'!#REF!</f>
        <v>#REF!</v>
      </c>
      <c r="D391" s="21" t="e">
        <f>'Rozdělení do hmotností'!#REF!</f>
        <v>#REF!</v>
      </c>
      <c r="E391" s="101" t="e">
        <f>'Rozdělení do hmotností'!#REF!</f>
        <v>#REF!</v>
      </c>
      <c r="F391" s="180" t="e">
        <f>'Rozdělení do hmotností'!#REF!</f>
        <v>#REF!</v>
      </c>
      <c r="G391" s="183" t="e">
        <f>'Rozdělení do hmotností'!#REF!</f>
        <v>#REF!</v>
      </c>
      <c r="I391" s="101" t="e">
        <f t="shared" si="110"/>
        <v>#REF!</v>
      </c>
      <c r="J391" s="101" t="e">
        <f t="shared" si="111"/>
        <v>#REF!</v>
      </c>
      <c r="L391" s="101" t="e">
        <f t="shared" si="112"/>
        <v>#REF!</v>
      </c>
      <c r="N391" s="101" t="e">
        <f t="shared" si="113"/>
        <v>#REF!</v>
      </c>
      <c r="O391" s="180" t="e">
        <f t="shared" si="107"/>
        <v>#REF!</v>
      </c>
      <c r="P391" s="180"/>
      <c r="Q391" s="101">
        <f t="shared" si="114"/>
        <v>305</v>
      </c>
      <c r="R391" s="101" t="e">
        <f t="shared" si="108"/>
        <v>#REF!</v>
      </c>
      <c r="S391" s="180" t="e">
        <f t="shared" si="109"/>
        <v>#REF!</v>
      </c>
      <c r="T391" s="180" t="e">
        <f t="shared" si="115"/>
        <v>#REF!</v>
      </c>
      <c r="V391" s="101" t="e">
        <f t="shared" si="116"/>
        <v>#REF!</v>
      </c>
      <c r="W391" s="101" t="e">
        <f t="shared" si="117"/>
        <v>#REF!</v>
      </c>
      <c r="Y391" s="101" t="e">
        <f t="shared" si="118"/>
        <v>#REF!</v>
      </c>
      <c r="Z391" s="180" t="e">
        <f t="shared" si="119"/>
        <v>#REF!</v>
      </c>
      <c r="AA391" s="180" t="e">
        <f t="shared" si="120"/>
        <v>#REF!</v>
      </c>
      <c r="AB391" s="183">
        <f t="shared" si="125"/>
        <v>305</v>
      </c>
      <c r="AC391" s="183" t="e">
        <f t="shared" si="126"/>
        <v>#REF!</v>
      </c>
      <c r="AD391" s="183" t="e">
        <f t="shared" si="127"/>
        <v>#REF!</v>
      </c>
      <c r="AG391" s="183" t="e">
        <f t="shared" si="121"/>
        <v>#REF!</v>
      </c>
      <c r="AH391" s="21" t="e">
        <f t="shared" si="122"/>
        <v>#REF!</v>
      </c>
      <c r="AI391" s="21" t="e">
        <f t="shared" si="123"/>
        <v>#REF!</v>
      </c>
      <c r="AJ391" s="183" t="e">
        <f t="shared" si="124"/>
        <v>#REF!</v>
      </c>
    </row>
    <row r="392" spans="2:36">
      <c r="B392" s="21" t="e">
        <f>'Rozdělení do hmotností'!#REF!</f>
        <v>#REF!</v>
      </c>
      <c r="C392" s="21" t="e">
        <f>'Rozdělení do hmotností'!#REF!</f>
        <v>#REF!</v>
      </c>
      <c r="D392" s="21" t="e">
        <f>'Rozdělení do hmotností'!#REF!</f>
        <v>#REF!</v>
      </c>
      <c r="E392" s="101" t="e">
        <f>'Rozdělení do hmotností'!#REF!</f>
        <v>#REF!</v>
      </c>
      <c r="F392" s="180" t="e">
        <f>'Rozdělení do hmotností'!#REF!</f>
        <v>#REF!</v>
      </c>
      <c r="G392" s="183" t="e">
        <f>'Rozdělení do hmotností'!#REF!</f>
        <v>#REF!</v>
      </c>
      <c r="I392" s="101" t="e">
        <f t="shared" si="110"/>
        <v>#REF!</v>
      </c>
      <c r="J392" s="101" t="e">
        <f t="shared" si="111"/>
        <v>#REF!</v>
      </c>
      <c r="L392" s="101" t="e">
        <f t="shared" si="112"/>
        <v>#REF!</v>
      </c>
      <c r="N392" s="101" t="e">
        <f t="shared" si="113"/>
        <v>#REF!</v>
      </c>
      <c r="O392" s="180" t="e">
        <f t="shared" si="107"/>
        <v>#REF!</v>
      </c>
      <c r="P392" s="180"/>
      <c r="Q392" s="101">
        <f t="shared" si="114"/>
        <v>306</v>
      </c>
      <c r="R392" s="101" t="e">
        <f t="shared" si="108"/>
        <v>#REF!</v>
      </c>
      <c r="S392" s="180" t="e">
        <f t="shared" si="109"/>
        <v>#REF!</v>
      </c>
      <c r="T392" s="180" t="e">
        <f t="shared" si="115"/>
        <v>#REF!</v>
      </c>
      <c r="V392" s="101" t="e">
        <f t="shared" si="116"/>
        <v>#REF!</v>
      </c>
      <c r="W392" s="101" t="e">
        <f t="shared" si="117"/>
        <v>#REF!</v>
      </c>
      <c r="Y392" s="101" t="e">
        <f t="shared" si="118"/>
        <v>#REF!</v>
      </c>
      <c r="Z392" s="180" t="e">
        <f t="shared" si="119"/>
        <v>#REF!</v>
      </c>
      <c r="AA392" s="180" t="e">
        <f t="shared" si="120"/>
        <v>#REF!</v>
      </c>
      <c r="AB392" s="183">
        <f t="shared" si="125"/>
        <v>306</v>
      </c>
      <c r="AC392" s="183" t="e">
        <f t="shared" si="126"/>
        <v>#REF!</v>
      </c>
      <c r="AD392" s="183" t="e">
        <f t="shared" si="127"/>
        <v>#REF!</v>
      </c>
      <c r="AG392" s="183" t="e">
        <f t="shared" si="121"/>
        <v>#REF!</v>
      </c>
      <c r="AH392" s="21" t="e">
        <f t="shared" si="122"/>
        <v>#REF!</v>
      </c>
      <c r="AI392" s="21" t="e">
        <f t="shared" si="123"/>
        <v>#REF!</v>
      </c>
      <c r="AJ392" s="183" t="e">
        <f t="shared" si="124"/>
        <v>#REF!</v>
      </c>
    </row>
    <row r="393" spans="2:36">
      <c r="B393" s="21" t="e">
        <f>'Rozdělení do hmotností'!#REF!</f>
        <v>#REF!</v>
      </c>
      <c r="C393" s="21" t="e">
        <f>'Rozdělení do hmotností'!#REF!</f>
        <v>#REF!</v>
      </c>
      <c r="D393" s="21" t="e">
        <f>'Rozdělení do hmotností'!#REF!</f>
        <v>#REF!</v>
      </c>
      <c r="E393" s="101" t="e">
        <f>'Rozdělení do hmotností'!#REF!</f>
        <v>#REF!</v>
      </c>
      <c r="F393" s="180" t="e">
        <f>'Rozdělení do hmotností'!#REF!</f>
        <v>#REF!</v>
      </c>
      <c r="G393" s="183" t="e">
        <f>'Rozdělení do hmotností'!#REF!</f>
        <v>#REF!</v>
      </c>
      <c r="I393" s="101" t="e">
        <f t="shared" si="110"/>
        <v>#REF!</v>
      </c>
      <c r="J393" s="101" t="e">
        <f t="shared" si="111"/>
        <v>#REF!</v>
      </c>
      <c r="L393" s="101" t="e">
        <f t="shared" si="112"/>
        <v>#REF!</v>
      </c>
      <c r="N393" s="101" t="e">
        <f t="shared" si="113"/>
        <v>#REF!</v>
      </c>
      <c r="O393" s="180" t="e">
        <f t="shared" si="107"/>
        <v>#REF!</v>
      </c>
      <c r="P393" s="180"/>
      <c r="Q393" s="101">
        <f t="shared" si="114"/>
        <v>307</v>
      </c>
      <c r="R393" s="101" t="e">
        <f t="shared" si="108"/>
        <v>#REF!</v>
      </c>
      <c r="S393" s="180" t="e">
        <f t="shared" si="109"/>
        <v>#REF!</v>
      </c>
      <c r="T393" s="180" t="e">
        <f t="shared" si="115"/>
        <v>#REF!</v>
      </c>
      <c r="V393" s="101" t="e">
        <f t="shared" si="116"/>
        <v>#REF!</v>
      </c>
      <c r="W393" s="101" t="e">
        <f t="shared" si="117"/>
        <v>#REF!</v>
      </c>
      <c r="Y393" s="101" t="e">
        <f t="shared" si="118"/>
        <v>#REF!</v>
      </c>
      <c r="Z393" s="180" t="e">
        <f t="shared" si="119"/>
        <v>#REF!</v>
      </c>
      <c r="AA393" s="180" t="e">
        <f t="shared" si="120"/>
        <v>#REF!</v>
      </c>
      <c r="AB393" s="183">
        <f t="shared" si="125"/>
        <v>307</v>
      </c>
      <c r="AC393" s="183" t="e">
        <f t="shared" si="126"/>
        <v>#REF!</v>
      </c>
      <c r="AD393" s="183" t="e">
        <f t="shared" si="127"/>
        <v>#REF!</v>
      </c>
      <c r="AG393" s="183" t="e">
        <f t="shared" si="121"/>
        <v>#REF!</v>
      </c>
      <c r="AH393" s="21" t="e">
        <f t="shared" si="122"/>
        <v>#REF!</v>
      </c>
      <c r="AI393" s="21" t="e">
        <f t="shared" si="123"/>
        <v>#REF!</v>
      </c>
      <c r="AJ393" s="183" t="e">
        <f t="shared" si="124"/>
        <v>#REF!</v>
      </c>
    </row>
    <row r="394" spans="2:36">
      <c r="B394" s="21" t="e">
        <f>'Rozdělení do hmotností'!#REF!</f>
        <v>#REF!</v>
      </c>
      <c r="C394" s="21" t="e">
        <f>'Rozdělení do hmotností'!#REF!</f>
        <v>#REF!</v>
      </c>
      <c r="D394" s="21" t="e">
        <f>'Rozdělení do hmotností'!#REF!</f>
        <v>#REF!</v>
      </c>
      <c r="E394" s="101" t="e">
        <f>'Rozdělení do hmotností'!#REF!</f>
        <v>#REF!</v>
      </c>
      <c r="F394" s="180" t="e">
        <f>'Rozdělení do hmotností'!#REF!</f>
        <v>#REF!</v>
      </c>
      <c r="G394" s="183" t="e">
        <f>'Rozdělení do hmotností'!#REF!</f>
        <v>#REF!</v>
      </c>
      <c r="I394" s="101" t="e">
        <f t="shared" si="110"/>
        <v>#REF!</v>
      </c>
      <c r="J394" s="101" t="e">
        <f t="shared" si="111"/>
        <v>#REF!</v>
      </c>
      <c r="L394" s="101" t="e">
        <f t="shared" si="112"/>
        <v>#REF!</v>
      </c>
      <c r="N394" s="101" t="e">
        <f t="shared" si="113"/>
        <v>#REF!</v>
      </c>
      <c r="O394" s="180" t="e">
        <f t="shared" si="107"/>
        <v>#REF!</v>
      </c>
      <c r="P394" s="180"/>
      <c r="Q394" s="101">
        <f t="shared" si="114"/>
        <v>308</v>
      </c>
      <c r="R394" s="101" t="e">
        <f t="shared" si="108"/>
        <v>#REF!</v>
      </c>
      <c r="S394" s="180" t="e">
        <f t="shared" si="109"/>
        <v>#REF!</v>
      </c>
      <c r="T394" s="180" t="e">
        <f t="shared" si="115"/>
        <v>#REF!</v>
      </c>
      <c r="V394" s="101" t="e">
        <f t="shared" si="116"/>
        <v>#REF!</v>
      </c>
      <c r="W394" s="101" t="e">
        <f t="shared" si="117"/>
        <v>#REF!</v>
      </c>
      <c r="Y394" s="101" t="e">
        <f t="shared" si="118"/>
        <v>#REF!</v>
      </c>
      <c r="Z394" s="180" t="e">
        <f t="shared" si="119"/>
        <v>#REF!</v>
      </c>
      <c r="AA394" s="180" t="e">
        <f t="shared" si="120"/>
        <v>#REF!</v>
      </c>
      <c r="AB394" s="183">
        <f t="shared" si="125"/>
        <v>308</v>
      </c>
      <c r="AC394" s="183" t="e">
        <f t="shared" si="126"/>
        <v>#REF!</v>
      </c>
      <c r="AD394" s="183" t="e">
        <f t="shared" si="127"/>
        <v>#REF!</v>
      </c>
      <c r="AG394" s="183" t="e">
        <f t="shared" si="121"/>
        <v>#REF!</v>
      </c>
      <c r="AH394" s="21" t="e">
        <f t="shared" si="122"/>
        <v>#REF!</v>
      </c>
      <c r="AI394" s="21" t="e">
        <f t="shared" si="123"/>
        <v>#REF!</v>
      </c>
      <c r="AJ394" s="183" t="e">
        <f t="shared" si="124"/>
        <v>#REF!</v>
      </c>
    </row>
    <row r="395" spans="2:36">
      <c r="B395" s="21" t="e">
        <f>'Rozdělení do hmotností'!#REF!</f>
        <v>#REF!</v>
      </c>
      <c r="C395" s="21" t="e">
        <f>'Rozdělení do hmotností'!#REF!</f>
        <v>#REF!</v>
      </c>
      <c r="D395" s="21" t="e">
        <f>'Rozdělení do hmotností'!#REF!</f>
        <v>#REF!</v>
      </c>
      <c r="E395" s="101" t="e">
        <f>'Rozdělení do hmotností'!#REF!</f>
        <v>#REF!</v>
      </c>
      <c r="F395" s="180" t="e">
        <f>'Rozdělení do hmotností'!#REF!</f>
        <v>#REF!</v>
      </c>
      <c r="G395" s="183" t="e">
        <f>'Rozdělení do hmotností'!#REF!</f>
        <v>#REF!</v>
      </c>
      <c r="I395" s="101" t="e">
        <f t="shared" si="110"/>
        <v>#REF!</v>
      </c>
      <c r="J395" s="101" t="e">
        <f t="shared" si="111"/>
        <v>#REF!</v>
      </c>
      <c r="L395" s="101" t="e">
        <f t="shared" si="112"/>
        <v>#REF!</v>
      </c>
      <c r="N395" s="101" t="e">
        <f t="shared" si="113"/>
        <v>#REF!</v>
      </c>
      <c r="O395" s="180" t="e">
        <f t="shared" si="107"/>
        <v>#REF!</v>
      </c>
      <c r="P395" s="180"/>
      <c r="Q395" s="101">
        <f t="shared" si="114"/>
        <v>309</v>
      </c>
      <c r="R395" s="101" t="e">
        <f t="shared" si="108"/>
        <v>#REF!</v>
      </c>
      <c r="S395" s="180" t="e">
        <f t="shared" si="109"/>
        <v>#REF!</v>
      </c>
      <c r="T395" s="180" t="e">
        <f t="shared" si="115"/>
        <v>#REF!</v>
      </c>
      <c r="V395" s="101" t="e">
        <f t="shared" si="116"/>
        <v>#REF!</v>
      </c>
      <c r="W395" s="101" t="e">
        <f t="shared" si="117"/>
        <v>#REF!</v>
      </c>
      <c r="Y395" s="101" t="e">
        <f t="shared" si="118"/>
        <v>#REF!</v>
      </c>
      <c r="Z395" s="180" t="e">
        <f t="shared" si="119"/>
        <v>#REF!</v>
      </c>
      <c r="AA395" s="180" t="e">
        <f t="shared" si="120"/>
        <v>#REF!</v>
      </c>
      <c r="AB395" s="183">
        <f t="shared" si="125"/>
        <v>309</v>
      </c>
      <c r="AC395" s="183" t="e">
        <f t="shared" si="126"/>
        <v>#REF!</v>
      </c>
      <c r="AD395" s="183" t="e">
        <f t="shared" si="127"/>
        <v>#REF!</v>
      </c>
      <c r="AG395" s="183" t="e">
        <f t="shared" si="121"/>
        <v>#REF!</v>
      </c>
      <c r="AH395" s="21" t="e">
        <f t="shared" si="122"/>
        <v>#REF!</v>
      </c>
      <c r="AI395" s="21" t="e">
        <f t="shared" si="123"/>
        <v>#REF!</v>
      </c>
      <c r="AJ395" s="183" t="e">
        <f t="shared" si="124"/>
        <v>#REF!</v>
      </c>
    </row>
    <row r="396" spans="2:36">
      <c r="B396" s="21" t="e">
        <f>'Rozdělení do hmotností'!#REF!</f>
        <v>#REF!</v>
      </c>
      <c r="C396" s="21" t="e">
        <f>'Rozdělení do hmotností'!#REF!</f>
        <v>#REF!</v>
      </c>
      <c r="D396" s="21" t="e">
        <f>'Rozdělení do hmotností'!#REF!</f>
        <v>#REF!</v>
      </c>
      <c r="E396" s="101" t="e">
        <f>'Rozdělení do hmotností'!#REF!</f>
        <v>#REF!</v>
      </c>
      <c r="F396" s="180" t="e">
        <f>'Rozdělení do hmotností'!#REF!</f>
        <v>#REF!</v>
      </c>
      <c r="G396" s="183" t="e">
        <f>'Rozdělení do hmotností'!#REF!</f>
        <v>#REF!</v>
      </c>
      <c r="I396" s="101" t="e">
        <f t="shared" si="110"/>
        <v>#REF!</v>
      </c>
      <c r="J396" s="101" t="e">
        <f t="shared" si="111"/>
        <v>#REF!</v>
      </c>
      <c r="L396" s="101" t="e">
        <f t="shared" si="112"/>
        <v>#REF!</v>
      </c>
      <c r="N396" s="101" t="e">
        <f t="shared" si="113"/>
        <v>#REF!</v>
      </c>
      <c r="O396" s="180" t="e">
        <f t="shared" si="107"/>
        <v>#REF!</v>
      </c>
      <c r="P396" s="180"/>
      <c r="Q396" s="101">
        <f t="shared" si="114"/>
        <v>310</v>
      </c>
      <c r="R396" s="101" t="e">
        <f t="shared" si="108"/>
        <v>#REF!</v>
      </c>
      <c r="S396" s="180" t="e">
        <f t="shared" si="109"/>
        <v>#REF!</v>
      </c>
      <c r="T396" s="180" t="e">
        <f t="shared" si="115"/>
        <v>#REF!</v>
      </c>
      <c r="V396" s="101" t="e">
        <f t="shared" si="116"/>
        <v>#REF!</v>
      </c>
      <c r="W396" s="101" t="e">
        <f t="shared" si="117"/>
        <v>#REF!</v>
      </c>
      <c r="Y396" s="101" t="e">
        <f t="shared" si="118"/>
        <v>#REF!</v>
      </c>
      <c r="Z396" s="180" t="e">
        <f t="shared" si="119"/>
        <v>#REF!</v>
      </c>
      <c r="AA396" s="180" t="e">
        <f t="shared" si="120"/>
        <v>#REF!</v>
      </c>
      <c r="AB396" s="183">
        <f t="shared" si="125"/>
        <v>310</v>
      </c>
      <c r="AC396" s="183" t="e">
        <f t="shared" si="126"/>
        <v>#REF!</v>
      </c>
      <c r="AD396" s="183" t="e">
        <f t="shared" si="127"/>
        <v>#REF!</v>
      </c>
      <c r="AG396" s="183" t="e">
        <f t="shared" si="121"/>
        <v>#REF!</v>
      </c>
      <c r="AH396" s="21" t="e">
        <f t="shared" si="122"/>
        <v>#REF!</v>
      </c>
      <c r="AI396" s="21" t="e">
        <f t="shared" si="123"/>
        <v>#REF!</v>
      </c>
      <c r="AJ396" s="183" t="e">
        <f t="shared" si="124"/>
        <v>#REF!</v>
      </c>
    </row>
    <row r="397" spans="2:36">
      <c r="B397" s="21" t="e">
        <f>'Rozdělení do hmotností'!#REF!</f>
        <v>#REF!</v>
      </c>
      <c r="C397" s="21" t="e">
        <f>'Rozdělení do hmotností'!#REF!</f>
        <v>#REF!</v>
      </c>
      <c r="D397" s="21" t="e">
        <f>'Rozdělení do hmotností'!#REF!</f>
        <v>#REF!</v>
      </c>
      <c r="E397" s="101" t="e">
        <f>'Rozdělení do hmotností'!#REF!</f>
        <v>#REF!</v>
      </c>
      <c r="F397" s="180" t="e">
        <f>'Rozdělení do hmotností'!#REF!</f>
        <v>#REF!</v>
      </c>
      <c r="G397" s="183" t="e">
        <f>'Rozdělení do hmotností'!#REF!</f>
        <v>#REF!</v>
      </c>
      <c r="I397" s="101" t="e">
        <f t="shared" si="110"/>
        <v>#REF!</v>
      </c>
      <c r="J397" s="101" t="e">
        <f t="shared" si="111"/>
        <v>#REF!</v>
      </c>
      <c r="L397" s="101" t="e">
        <f t="shared" si="112"/>
        <v>#REF!</v>
      </c>
      <c r="N397" s="101" t="e">
        <f t="shared" si="113"/>
        <v>#REF!</v>
      </c>
      <c r="O397" s="180" t="e">
        <f t="shared" si="107"/>
        <v>#REF!</v>
      </c>
      <c r="P397" s="180"/>
      <c r="Q397" s="101">
        <f t="shared" si="114"/>
        <v>311</v>
      </c>
      <c r="R397" s="101" t="e">
        <f t="shared" si="108"/>
        <v>#REF!</v>
      </c>
      <c r="S397" s="180" t="e">
        <f t="shared" si="109"/>
        <v>#REF!</v>
      </c>
      <c r="T397" s="180" t="e">
        <f t="shared" si="115"/>
        <v>#REF!</v>
      </c>
      <c r="V397" s="101" t="e">
        <f t="shared" si="116"/>
        <v>#REF!</v>
      </c>
      <c r="W397" s="101" t="e">
        <f t="shared" si="117"/>
        <v>#REF!</v>
      </c>
      <c r="Y397" s="101" t="e">
        <f t="shared" si="118"/>
        <v>#REF!</v>
      </c>
      <c r="Z397" s="180" t="e">
        <f t="shared" si="119"/>
        <v>#REF!</v>
      </c>
      <c r="AA397" s="180" t="e">
        <f t="shared" si="120"/>
        <v>#REF!</v>
      </c>
      <c r="AB397" s="183">
        <f t="shared" si="125"/>
        <v>311</v>
      </c>
      <c r="AC397" s="183" t="e">
        <f t="shared" si="126"/>
        <v>#REF!</v>
      </c>
      <c r="AD397" s="183" t="e">
        <f t="shared" si="127"/>
        <v>#REF!</v>
      </c>
      <c r="AG397" s="183" t="e">
        <f t="shared" si="121"/>
        <v>#REF!</v>
      </c>
      <c r="AH397" s="21" t="e">
        <f t="shared" si="122"/>
        <v>#REF!</v>
      </c>
      <c r="AI397" s="21" t="e">
        <f t="shared" si="123"/>
        <v>#REF!</v>
      </c>
      <c r="AJ397" s="183" t="e">
        <f t="shared" si="124"/>
        <v>#REF!</v>
      </c>
    </row>
    <row r="398" spans="2:36">
      <c r="B398" s="21" t="e">
        <f>'Rozdělení do hmotností'!#REF!</f>
        <v>#REF!</v>
      </c>
      <c r="C398" s="21" t="e">
        <f>'Rozdělení do hmotností'!#REF!</f>
        <v>#REF!</v>
      </c>
      <c r="D398" s="21" t="e">
        <f>'Rozdělení do hmotností'!#REF!</f>
        <v>#REF!</v>
      </c>
      <c r="E398" s="101" t="e">
        <f>'Rozdělení do hmotností'!#REF!</f>
        <v>#REF!</v>
      </c>
      <c r="F398" s="180" t="e">
        <f>'Rozdělení do hmotností'!#REF!</f>
        <v>#REF!</v>
      </c>
      <c r="G398" s="183" t="e">
        <f>'Rozdělení do hmotností'!#REF!</f>
        <v>#REF!</v>
      </c>
      <c r="I398" s="101" t="e">
        <f t="shared" si="110"/>
        <v>#REF!</v>
      </c>
      <c r="J398" s="101" t="e">
        <f t="shared" si="111"/>
        <v>#REF!</v>
      </c>
      <c r="L398" s="101" t="e">
        <f t="shared" si="112"/>
        <v>#REF!</v>
      </c>
      <c r="N398" s="101" t="e">
        <f t="shared" si="113"/>
        <v>#REF!</v>
      </c>
      <c r="O398" s="180" t="e">
        <f t="shared" si="107"/>
        <v>#REF!</v>
      </c>
      <c r="P398" s="180"/>
      <c r="Q398" s="101">
        <f t="shared" si="114"/>
        <v>312</v>
      </c>
      <c r="R398" s="101" t="e">
        <f t="shared" si="108"/>
        <v>#REF!</v>
      </c>
      <c r="S398" s="180" t="e">
        <f t="shared" si="109"/>
        <v>#REF!</v>
      </c>
      <c r="T398" s="180" t="e">
        <f t="shared" si="115"/>
        <v>#REF!</v>
      </c>
      <c r="V398" s="101" t="e">
        <f t="shared" si="116"/>
        <v>#REF!</v>
      </c>
      <c r="W398" s="101" t="e">
        <f t="shared" si="117"/>
        <v>#REF!</v>
      </c>
      <c r="Y398" s="101" t="e">
        <f t="shared" si="118"/>
        <v>#REF!</v>
      </c>
      <c r="Z398" s="180" t="e">
        <f t="shared" si="119"/>
        <v>#REF!</v>
      </c>
      <c r="AA398" s="180" t="e">
        <f t="shared" si="120"/>
        <v>#REF!</v>
      </c>
      <c r="AB398" s="183">
        <f t="shared" si="125"/>
        <v>312</v>
      </c>
      <c r="AC398" s="183" t="e">
        <f t="shared" si="126"/>
        <v>#REF!</v>
      </c>
      <c r="AD398" s="183" t="e">
        <f t="shared" si="127"/>
        <v>#REF!</v>
      </c>
      <c r="AG398" s="183" t="e">
        <f t="shared" si="121"/>
        <v>#REF!</v>
      </c>
      <c r="AH398" s="21" t="e">
        <f t="shared" si="122"/>
        <v>#REF!</v>
      </c>
      <c r="AI398" s="21" t="e">
        <f t="shared" si="123"/>
        <v>#REF!</v>
      </c>
      <c r="AJ398" s="183" t="e">
        <f t="shared" si="124"/>
        <v>#REF!</v>
      </c>
    </row>
    <row r="399" spans="2:36">
      <c r="B399" s="21" t="e">
        <f>'Rozdělení do hmotností'!#REF!</f>
        <v>#REF!</v>
      </c>
      <c r="C399" s="21" t="e">
        <f>'Rozdělení do hmotností'!#REF!</f>
        <v>#REF!</v>
      </c>
      <c r="D399" s="21" t="e">
        <f>'Rozdělení do hmotností'!#REF!</f>
        <v>#REF!</v>
      </c>
      <c r="E399" s="101" t="e">
        <f>'Rozdělení do hmotností'!#REF!</f>
        <v>#REF!</v>
      </c>
      <c r="F399" s="180" t="e">
        <f>'Rozdělení do hmotností'!#REF!</f>
        <v>#REF!</v>
      </c>
      <c r="G399" s="183" t="e">
        <f>'Rozdělení do hmotností'!#REF!</f>
        <v>#REF!</v>
      </c>
      <c r="I399" s="101" t="e">
        <f t="shared" si="110"/>
        <v>#REF!</v>
      </c>
      <c r="J399" s="101" t="e">
        <f t="shared" si="111"/>
        <v>#REF!</v>
      </c>
      <c r="L399" s="101" t="e">
        <f t="shared" si="112"/>
        <v>#REF!</v>
      </c>
      <c r="N399" s="101" t="e">
        <f t="shared" si="113"/>
        <v>#REF!</v>
      </c>
      <c r="O399" s="180" t="e">
        <f t="shared" si="107"/>
        <v>#REF!</v>
      </c>
      <c r="P399" s="180"/>
      <c r="Q399" s="101">
        <f t="shared" si="114"/>
        <v>313</v>
      </c>
      <c r="R399" s="101" t="e">
        <f t="shared" si="108"/>
        <v>#REF!</v>
      </c>
      <c r="S399" s="180" t="e">
        <f t="shared" si="109"/>
        <v>#REF!</v>
      </c>
      <c r="T399" s="180" t="e">
        <f t="shared" si="115"/>
        <v>#REF!</v>
      </c>
      <c r="V399" s="101" t="e">
        <f t="shared" si="116"/>
        <v>#REF!</v>
      </c>
      <c r="W399" s="101" t="e">
        <f t="shared" si="117"/>
        <v>#REF!</v>
      </c>
      <c r="Y399" s="101" t="e">
        <f t="shared" si="118"/>
        <v>#REF!</v>
      </c>
      <c r="Z399" s="180" t="e">
        <f t="shared" si="119"/>
        <v>#REF!</v>
      </c>
      <c r="AA399" s="180" t="e">
        <f t="shared" si="120"/>
        <v>#REF!</v>
      </c>
      <c r="AB399" s="183">
        <f t="shared" si="125"/>
        <v>313</v>
      </c>
      <c r="AC399" s="183" t="e">
        <f t="shared" si="126"/>
        <v>#REF!</v>
      </c>
      <c r="AD399" s="183" t="e">
        <f t="shared" si="127"/>
        <v>#REF!</v>
      </c>
      <c r="AG399" s="183" t="e">
        <f t="shared" si="121"/>
        <v>#REF!</v>
      </c>
      <c r="AH399" s="21" t="e">
        <f t="shared" si="122"/>
        <v>#REF!</v>
      </c>
      <c r="AI399" s="21" t="e">
        <f t="shared" si="123"/>
        <v>#REF!</v>
      </c>
      <c r="AJ399" s="183" t="e">
        <f t="shared" si="124"/>
        <v>#REF!</v>
      </c>
    </row>
    <row r="400" spans="2:36">
      <c r="B400" s="21" t="e">
        <f>'Rozdělení do hmotností'!#REF!</f>
        <v>#REF!</v>
      </c>
      <c r="C400" s="21" t="e">
        <f>'Rozdělení do hmotností'!#REF!</f>
        <v>#REF!</v>
      </c>
      <c r="D400" s="21" t="e">
        <f>'Rozdělení do hmotností'!#REF!</f>
        <v>#REF!</v>
      </c>
      <c r="E400" s="101" t="e">
        <f>'Rozdělení do hmotností'!#REF!</f>
        <v>#REF!</v>
      </c>
      <c r="F400" s="180" t="e">
        <f>'Rozdělení do hmotností'!#REF!</f>
        <v>#REF!</v>
      </c>
      <c r="G400" s="183" t="e">
        <f>'Rozdělení do hmotností'!#REF!</f>
        <v>#REF!</v>
      </c>
      <c r="I400" s="101" t="e">
        <f t="shared" si="110"/>
        <v>#REF!</v>
      </c>
      <c r="J400" s="101" t="e">
        <f t="shared" si="111"/>
        <v>#REF!</v>
      </c>
      <c r="L400" s="101" t="e">
        <f t="shared" si="112"/>
        <v>#REF!</v>
      </c>
      <c r="N400" s="101" t="e">
        <f t="shared" si="113"/>
        <v>#REF!</v>
      </c>
      <c r="O400" s="180" t="e">
        <f t="shared" si="107"/>
        <v>#REF!</v>
      </c>
      <c r="P400" s="180"/>
      <c r="Q400" s="101">
        <f t="shared" si="114"/>
        <v>314</v>
      </c>
      <c r="R400" s="101" t="e">
        <f t="shared" si="108"/>
        <v>#REF!</v>
      </c>
      <c r="S400" s="180" t="e">
        <f t="shared" si="109"/>
        <v>#REF!</v>
      </c>
      <c r="T400" s="180" t="e">
        <f t="shared" si="115"/>
        <v>#REF!</v>
      </c>
      <c r="V400" s="101" t="e">
        <f t="shared" si="116"/>
        <v>#REF!</v>
      </c>
      <c r="W400" s="101" t="e">
        <f t="shared" si="117"/>
        <v>#REF!</v>
      </c>
      <c r="Y400" s="101" t="e">
        <f t="shared" si="118"/>
        <v>#REF!</v>
      </c>
      <c r="Z400" s="180" t="e">
        <f t="shared" si="119"/>
        <v>#REF!</v>
      </c>
      <c r="AA400" s="180" t="e">
        <f t="shared" si="120"/>
        <v>#REF!</v>
      </c>
      <c r="AB400" s="183">
        <f t="shared" si="125"/>
        <v>314</v>
      </c>
      <c r="AC400" s="183" t="e">
        <f t="shared" si="126"/>
        <v>#REF!</v>
      </c>
      <c r="AD400" s="183" t="e">
        <f t="shared" si="127"/>
        <v>#REF!</v>
      </c>
      <c r="AG400" s="183" t="e">
        <f t="shared" si="121"/>
        <v>#REF!</v>
      </c>
      <c r="AH400" s="21" t="e">
        <f t="shared" si="122"/>
        <v>#REF!</v>
      </c>
      <c r="AI400" s="21" t="e">
        <f t="shared" si="123"/>
        <v>#REF!</v>
      </c>
      <c r="AJ400" s="183" t="e">
        <f t="shared" si="124"/>
        <v>#REF!</v>
      </c>
    </row>
    <row r="401" spans="2:36">
      <c r="B401" s="21" t="e">
        <f>'Rozdělení do hmotností'!#REF!</f>
        <v>#REF!</v>
      </c>
      <c r="C401" s="21" t="e">
        <f>'Rozdělení do hmotností'!#REF!</f>
        <v>#REF!</v>
      </c>
      <c r="D401" s="21" t="e">
        <f>'Rozdělení do hmotností'!#REF!</f>
        <v>#REF!</v>
      </c>
      <c r="E401" s="101" t="e">
        <f>'Rozdělení do hmotností'!#REF!</f>
        <v>#REF!</v>
      </c>
      <c r="F401" s="180" t="e">
        <f>'Rozdělení do hmotností'!#REF!</f>
        <v>#REF!</v>
      </c>
      <c r="G401" s="183" t="e">
        <f>'Rozdělení do hmotností'!#REF!</f>
        <v>#REF!</v>
      </c>
      <c r="I401" s="101" t="e">
        <f t="shared" si="110"/>
        <v>#REF!</v>
      </c>
      <c r="J401" s="101" t="e">
        <f t="shared" si="111"/>
        <v>#REF!</v>
      </c>
      <c r="L401" s="101" t="e">
        <f t="shared" si="112"/>
        <v>#REF!</v>
      </c>
      <c r="N401" s="101" t="e">
        <f t="shared" si="113"/>
        <v>#REF!</v>
      </c>
      <c r="O401" s="180" t="e">
        <f t="shared" si="107"/>
        <v>#REF!</v>
      </c>
      <c r="P401" s="180"/>
      <c r="Q401" s="101">
        <f t="shared" si="114"/>
        <v>315</v>
      </c>
      <c r="R401" s="101" t="e">
        <f t="shared" si="108"/>
        <v>#REF!</v>
      </c>
      <c r="S401" s="180" t="e">
        <f t="shared" si="109"/>
        <v>#REF!</v>
      </c>
      <c r="T401" s="180" t="e">
        <f t="shared" si="115"/>
        <v>#REF!</v>
      </c>
      <c r="V401" s="101" t="e">
        <f t="shared" si="116"/>
        <v>#REF!</v>
      </c>
      <c r="W401" s="101" t="e">
        <f t="shared" si="117"/>
        <v>#REF!</v>
      </c>
      <c r="Y401" s="101" t="e">
        <f t="shared" si="118"/>
        <v>#REF!</v>
      </c>
      <c r="Z401" s="180" t="e">
        <f t="shared" si="119"/>
        <v>#REF!</v>
      </c>
      <c r="AA401" s="180" t="e">
        <f t="shared" si="120"/>
        <v>#REF!</v>
      </c>
      <c r="AB401" s="183">
        <f t="shared" si="125"/>
        <v>315</v>
      </c>
      <c r="AC401" s="183" t="e">
        <f t="shared" si="126"/>
        <v>#REF!</v>
      </c>
      <c r="AD401" s="183" t="e">
        <f t="shared" si="127"/>
        <v>#REF!</v>
      </c>
      <c r="AG401" s="183" t="e">
        <f t="shared" si="121"/>
        <v>#REF!</v>
      </c>
      <c r="AH401" s="21" t="e">
        <f t="shared" si="122"/>
        <v>#REF!</v>
      </c>
      <c r="AI401" s="21" t="e">
        <f t="shared" si="123"/>
        <v>#REF!</v>
      </c>
      <c r="AJ401" s="183" t="e">
        <f t="shared" si="124"/>
        <v>#REF!</v>
      </c>
    </row>
    <row r="402" spans="2:36">
      <c r="B402" s="21" t="e">
        <f>'Rozdělení do hmotností'!#REF!</f>
        <v>#REF!</v>
      </c>
      <c r="C402" s="21" t="e">
        <f>'Rozdělení do hmotností'!#REF!</f>
        <v>#REF!</v>
      </c>
      <c r="D402" s="21" t="e">
        <f>'Rozdělení do hmotností'!#REF!</f>
        <v>#REF!</v>
      </c>
      <c r="E402" s="101" t="e">
        <f>'Rozdělení do hmotností'!#REF!</f>
        <v>#REF!</v>
      </c>
      <c r="F402" s="180" t="e">
        <f>'Rozdělení do hmotností'!#REF!</f>
        <v>#REF!</v>
      </c>
      <c r="G402" s="183" t="e">
        <f>'Rozdělení do hmotností'!#REF!</f>
        <v>#REF!</v>
      </c>
      <c r="I402" s="101" t="e">
        <f t="shared" si="110"/>
        <v>#REF!</v>
      </c>
      <c r="J402" s="101" t="e">
        <f t="shared" si="111"/>
        <v>#REF!</v>
      </c>
      <c r="L402" s="101" t="e">
        <f t="shared" si="112"/>
        <v>#REF!</v>
      </c>
      <c r="N402" s="101" t="e">
        <f t="shared" si="113"/>
        <v>#REF!</v>
      </c>
      <c r="O402" s="180" t="e">
        <f t="shared" si="107"/>
        <v>#REF!</v>
      </c>
      <c r="P402" s="180"/>
      <c r="Q402" s="101">
        <f t="shared" si="114"/>
        <v>316</v>
      </c>
      <c r="R402" s="101" t="e">
        <f t="shared" si="108"/>
        <v>#REF!</v>
      </c>
      <c r="S402" s="180" t="e">
        <f t="shared" si="109"/>
        <v>#REF!</v>
      </c>
      <c r="T402" s="180" t="e">
        <f t="shared" si="115"/>
        <v>#REF!</v>
      </c>
      <c r="V402" s="101" t="e">
        <f t="shared" si="116"/>
        <v>#REF!</v>
      </c>
      <c r="W402" s="101" t="e">
        <f t="shared" si="117"/>
        <v>#REF!</v>
      </c>
      <c r="Y402" s="101" t="e">
        <f t="shared" si="118"/>
        <v>#REF!</v>
      </c>
      <c r="Z402" s="180" t="e">
        <f t="shared" si="119"/>
        <v>#REF!</v>
      </c>
      <c r="AA402" s="180" t="e">
        <f t="shared" si="120"/>
        <v>#REF!</v>
      </c>
      <c r="AB402" s="183">
        <f t="shared" si="125"/>
        <v>316</v>
      </c>
      <c r="AC402" s="183" t="e">
        <f t="shared" si="126"/>
        <v>#REF!</v>
      </c>
      <c r="AD402" s="183" t="e">
        <f t="shared" si="127"/>
        <v>#REF!</v>
      </c>
      <c r="AG402" s="183" t="e">
        <f t="shared" si="121"/>
        <v>#REF!</v>
      </c>
      <c r="AH402" s="21" t="e">
        <f t="shared" si="122"/>
        <v>#REF!</v>
      </c>
      <c r="AI402" s="21" t="e">
        <f t="shared" si="123"/>
        <v>#REF!</v>
      </c>
      <c r="AJ402" s="183" t="e">
        <f t="shared" si="124"/>
        <v>#REF!</v>
      </c>
    </row>
    <row r="403" spans="2:36">
      <c r="B403" s="21" t="e">
        <f>'Rozdělení do hmotností'!#REF!</f>
        <v>#REF!</v>
      </c>
      <c r="C403" s="21" t="e">
        <f>'Rozdělení do hmotností'!#REF!</f>
        <v>#REF!</v>
      </c>
      <c r="D403" s="21" t="e">
        <f>'Rozdělení do hmotností'!#REF!</f>
        <v>#REF!</v>
      </c>
      <c r="E403" s="101" t="e">
        <f>'Rozdělení do hmotností'!#REF!</f>
        <v>#REF!</v>
      </c>
      <c r="F403" s="180" t="e">
        <f>'Rozdělení do hmotností'!#REF!</f>
        <v>#REF!</v>
      </c>
      <c r="G403" s="183" t="e">
        <f>'Rozdělení do hmotností'!#REF!</f>
        <v>#REF!</v>
      </c>
      <c r="I403" s="101" t="e">
        <f t="shared" si="110"/>
        <v>#REF!</v>
      </c>
      <c r="J403" s="101" t="e">
        <f t="shared" si="111"/>
        <v>#REF!</v>
      </c>
      <c r="L403" s="101" t="e">
        <f t="shared" si="112"/>
        <v>#REF!</v>
      </c>
      <c r="N403" s="101" t="e">
        <f t="shared" si="113"/>
        <v>#REF!</v>
      </c>
      <c r="O403" s="180" t="e">
        <f t="shared" si="107"/>
        <v>#REF!</v>
      </c>
      <c r="P403" s="180"/>
      <c r="Q403" s="101">
        <f t="shared" si="114"/>
        <v>317</v>
      </c>
      <c r="R403" s="101" t="e">
        <f t="shared" si="108"/>
        <v>#REF!</v>
      </c>
      <c r="S403" s="180" t="e">
        <f t="shared" si="109"/>
        <v>#REF!</v>
      </c>
      <c r="T403" s="180" t="e">
        <f t="shared" si="115"/>
        <v>#REF!</v>
      </c>
      <c r="V403" s="101" t="e">
        <f t="shared" si="116"/>
        <v>#REF!</v>
      </c>
      <c r="W403" s="101" t="e">
        <f t="shared" si="117"/>
        <v>#REF!</v>
      </c>
      <c r="Y403" s="101" t="e">
        <f t="shared" si="118"/>
        <v>#REF!</v>
      </c>
      <c r="Z403" s="180" t="e">
        <f t="shared" si="119"/>
        <v>#REF!</v>
      </c>
      <c r="AA403" s="180" t="e">
        <f t="shared" si="120"/>
        <v>#REF!</v>
      </c>
      <c r="AB403" s="183">
        <f t="shared" si="125"/>
        <v>317</v>
      </c>
      <c r="AC403" s="183" t="e">
        <f t="shared" si="126"/>
        <v>#REF!</v>
      </c>
      <c r="AD403" s="183" t="e">
        <f t="shared" si="127"/>
        <v>#REF!</v>
      </c>
      <c r="AG403" s="183" t="e">
        <f t="shared" si="121"/>
        <v>#REF!</v>
      </c>
      <c r="AH403" s="21" t="e">
        <f t="shared" si="122"/>
        <v>#REF!</v>
      </c>
      <c r="AI403" s="21" t="e">
        <f t="shared" si="123"/>
        <v>#REF!</v>
      </c>
      <c r="AJ403" s="183" t="e">
        <f t="shared" si="124"/>
        <v>#REF!</v>
      </c>
    </row>
    <row r="404" spans="2:36">
      <c r="B404" s="21" t="e">
        <f>'Rozdělení do hmotností'!#REF!</f>
        <v>#REF!</v>
      </c>
      <c r="C404" s="21" t="e">
        <f>'Rozdělení do hmotností'!#REF!</f>
        <v>#REF!</v>
      </c>
      <c r="D404" s="21" t="e">
        <f>'Rozdělení do hmotností'!#REF!</f>
        <v>#REF!</v>
      </c>
      <c r="E404" s="101" t="e">
        <f>'Rozdělení do hmotností'!#REF!</f>
        <v>#REF!</v>
      </c>
      <c r="F404" s="180" t="e">
        <f>'Rozdělení do hmotností'!#REF!</f>
        <v>#REF!</v>
      </c>
      <c r="G404" s="183" t="e">
        <f>'Rozdělení do hmotností'!#REF!</f>
        <v>#REF!</v>
      </c>
      <c r="I404" s="101" t="e">
        <f t="shared" si="110"/>
        <v>#REF!</v>
      </c>
      <c r="J404" s="101" t="e">
        <f t="shared" si="111"/>
        <v>#REF!</v>
      </c>
      <c r="L404" s="101" t="e">
        <f t="shared" si="112"/>
        <v>#REF!</v>
      </c>
      <c r="N404" s="101" t="e">
        <f t="shared" si="113"/>
        <v>#REF!</v>
      </c>
      <c r="O404" s="180" t="e">
        <f t="shared" si="107"/>
        <v>#REF!</v>
      </c>
      <c r="P404" s="180"/>
      <c r="Q404" s="101">
        <f t="shared" si="114"/>
        <v>318</v>
      </c>
      <c r="R404" s="101" t="e">
        <f t="shared" si="108"/>
        <v>#REF!</v>
      </c>
      <c r="S404" s="180" t="e">
        <f t="shared" si="109"/>
        <v>#REF!</v>
      </c>
      <c r="T404" s="180" t="e">
        <f t="shared" si="115"/>
        <v>#REF!</v>
      </c>
      <c r="V404" s="101" t="e">
        <f t="shared" si="116"/>
        <v>#REF!</v>
      </c>
      <c r="W404" s="101" t="e">
        <f t="shared" si="117"/>
        <v>#REF!</v>
      </c>
      <c r="Y404" s="101" t="e">
        <f t="shared" si="118"/>
        <v>#REF!</v>
      </c>
      <c r="Z404" s="180" t="e">
        <f t="shared" si="119"/>
        <v>#REF!</v>
      </c>
      <c r="AA404" s="180" t="e">
        <f t="shared" si="120"/>
        <v>#REF!</v>
      </c>
      <c r="AB404" s="183">
        <f t="shared" si="125"/>
        <v>318</v>
      </c>
      <c r="AC404" s="183" t="e">
        <f t="shared" si="126"/>
        <v>#REF!</v>
      </c>
      <c r="AD404" s="183" t="e">
        <f t="shared" si="127"/>
        <v>#REF!</v>
      </c>
      <c r="AG404" s="183" t="e">
        <f t="shared" si="121"/>
        <v>#REF!</v>
      </c>
      <c r="AH404" s="21" t="e">
        <f t="shared" si="122"/>
        <v>#REF!</v>
      </c>
      <c r="AI404" s="21" t="e">
        <f t="shared" si="123"/>
        <v>#REF!</v>
      </c>
      <c r="AJ404" s="183" t="e">
        <f t="shared" si="124"/>
        <v>#REF!</v>
      </c>
    </row>
    <row r="405" spans="2:36">
      <c r="B405" s="21" t="e">
        <f>'Rozdělení do hmotností'!#REF!</f>
        <v>#REF!</v>
      </c>
      <c r="C405" s="21" t="e">
        <f>'Rozdělení do hmotností'!#REF!</f>
        <v>#REF!</v>
      </c>
      <c r="D405" s="21" t="e">
        <f>'Rozdělení do hmotností'!#REF!</f>
        <v>#REF!</v>
      </c>
      <c r="E405" s="101" t="e">
        <f>'Rozdělení do hmotností'!#REF!</f>
        <v>#REF!</v>
      </c>
      <c r="F405" s="180" t="e">
        <f>'Rozdělení do hmotností'!#REF!</f>
        <v>#REF!</v>
      </c>
      <c r="G405" s="183" t="e">
        <f>'Rozdělení do hmotností'!#REF!</f>
        <v>#REF!</v>
      </c>
      <c r="I405" s="101" t="e">
        <f t="shared" si="110"/>
        <v>#REF!</v>
      </c>
      <c r="J405" s="101" t="e">
        <f t="shared" si="111"/>
        <v>#REF!</v>
      </c>
      <c r="L405" s="101" t="e">
        <f t="shared" si="112"/>
        <v>#REF!</v>
      </c>
      <c r="N405" s="101" t="e">
        <f t="shared" si="113"/>
        <v>#REF!</v>
      </c>
      <c r="O405" s="180" t="e">
        <f t="shared" si="107"/>
        <v>#REF!</v>
      </c>
      <c r="P405" s="180"/>
      <c r="Q405" s="101">
        <f t="shared" si="114"/>
        <v>319</v>
      </c>
      <c r="R405" s="101" t="e">
        <f t="shared" si="108"/>
        <v>#REF!</v>
      </c>
      <c r="S405" s="180" t="e">
        <f t="shared" si="109"/>
        <v>#REF!</v>
      </c>
      <c r="T405" s="180" t="e">
        <f t="shared" si="115"/>
        <v>#REF!</v>
      </c>
      <c r="V405" s="101" t="e">
        <f t="shared" si="116"/>
        <v>#REF!</v>
      </c>
      <c r="W405" s="101" t="e">
        <f t="shared" si="117"/>
        <v>#REF!</v>
      </c>
      <c r="Y405" s="101" t="e">
        <f t="shared" si="118"/>
        <v>#REF!</v>
      </c>
      <c r="Z405" s="180" t="e">
        <f t="shared" si="119"/>
        <v>#REF!</v>
      </c>
      <c r="AA405" s="180" t="e">
        <f t="shared" si="120"/>
        <v>#REF!</v>
      </c>
      <c r="AB405" s="183">
        <f t="shared" si="125"/>
        <v>319</v>
      </c>
      <c r="AC405" s="183" t="e">
        <f t="shared" si="126"/>
        <v>#REF!</v>
      </c>
      <c r="AD405" s="183" t="e">
        <f t="shared" si="127"/>
        <v>#REF!</v>
      </c>
      <c r="AG405" s="183" t="e">
        <f t="shared" si="121"/>
        <v>#REF!</v>
      </c>
      <c r="AH405" s="21" t="e">
        <f t="shared" si="122"/>
        <v>#REF!</v>
      </c>
      <c r="AI405" s="21" t="e">
        <f t="shared" si="123"/>
        <v>#REF!</v>
      </c>
      <c r="AJ405" s="183" t="e">
        <f t="shared" si="124"/>
        <v>#REF!</v>
      </c>
    </row>
    <row r="406" spans="2:36">
      <c r="B406" s="21" t="e">
        <f>'Rozdělení do hmotností'!#REF!</f>
        <v>#REF!</v>
      </c>
      <c r="C406" s="21" t="e">
        <f>'Rozdělení do hmotností'!#REF!</f>
        <v>#REF!</v>
      </c>
      <c r="D406" s="21" t="e">
        <f>'Rozdělení do hmotností'!#REF!</f>
        <v>#REF!</v>
      </c>
      <c r="E406" s="101" t="e">
        <f>'Rozdělení do hmotností'!#REF!</f>
        <v>#REF!</v>
      </c>
      <c r="F406" s="180" t="e">
        <f>'Rozdělení do hmotností'!#REF!</f>
        <v>#REF!</v>
      </c>
      <c r="G406" s="183" t="e">
        <f>'Rozdělení do hmotností'!#REF!</f>
        <v>#REF!</v>
      </c>
      <c r="I406" s="101" t="e">
        <f t="shared" si="110"/>
        <v>#REF!</v>
      </c>
      <c r="J406" s="101" t="e">
        <f t="shared" si="111"/>
        <v>#REF!</v>
      </c>
      <c r="L406" s="101" t="e">
        <f t="shared" si="112"/>
        <v>#REF!</v>
      </c>
      <c r="N406" s="101" t="e">
        <f t="shared" si="113"/>
        <v>#REF!</v>
      </c>
      <c r="O406" s="180" t="e">
        <f t="shared" si="107"/>
        <v>#REF!</v>
      </c>
      <c r="P406" s="180"/>
      <c r="Q406" s="101">
        <f t="shared" si="114"/>
        <v>320</v>
      </c>
      <c r="R406" s="101" t="e">
        <f t="shared" si="108"/>
        <v>#REF!</v>
      </c>
      <c r="S406" s="180" t="e">
        <f t="shared" si="109"/>
        <v>#REF!</v>
      </c>
      <c r="T406" s="180" t="e">
        <f t="shared" si="115"/>
        <v>#REF!</v>
      </c>
      <c r="V406" s="101" t="e">
        <f t="shared" si="116"/>
        <v>#REF!</v>
      </c>
      <c r="W406" s="101" t="e">
        <f t="shared" si="117"/>
        <v>#REF!</v>
      </c>
      <c r="Y406" s="101" t="e">
        <f t="shared" si="118"/>
        <v>#REF!</v>
      </c>
      <c r="Z406" s="180" t="e">
        <f t="shared" si="119"/>
        <v>#REF!</v>
      </c>
      <c r="AA406" s="180" t="e">
        <f t="shared" si="120"/>
        <v>#REF!</v>
      </c>
      <c r="AB406" s="183">
        <f t="shared" si="125"/>
        <v>320</v>
      </c>
      <c r="AC406" s="183" t="e">
        <f t="shared" si="126"/>
        <v>#REF!</v>
      </c>
      <c r="AD406" s="183" t="e">
        <f t="shared" si="127"/>
        <v>#REF!</v>
      </c>
      <c r="AG406" s="183" t="e">
        <f t="shared" si="121"/>
        <v>#REF!</v>
      </c>
      <c r="AH406" s="21" t="e">
        <f t="shared" si="122"/>
        <v>#REF!</v>
      </c>
      <c r="AI406" s="21" t="e">
        <f t="shared" si="123"/>
        <v>#REF!</v>
      </c>
      <c r="AJ406" s="183" t="e">
        <f t="shared" si="124"/>
        <v>#REF!</v>
      </c>
    </row>
    <row r="407" spans="2:36">
      <c r="B407" s="21" t="e">
        <f>'Rozdělení do hmotností'!#REF!</f>
        <v>#REF!</v>
      </c>
      <c r="C407" s="21" t="e">
        <f>'Rozdělení do hmotností'!#REF!</f>
        <v>#REF!</v>
      </c>
      <c r="D407" s="21" t="e">
        <f>'Rozdělení do hmotností'!#REF!</f>
        <v>#REF!</v>
      </c>
      <c r="E407" s="101" t="e">
        <f>'Rozdělení do hmotností'!#REF!</f>
        <v>#REF!</v>
      </c>
      <c r="F407" s="180" t="e">
        <f>'Rozdělení do hmotností'!#REF!</f>
        <v>#REF!</v>
      </c>
      <c r="G407" s="183" t="e">
        <f>'Rozdělení do hmotností'!#REF!</f>
        <v>#REF!</v>
      </c>
      <c r="I407" s="101" t="e">
        <f t="shared" si="110"/>
        <v>#REF!</v>
      </c>
      <c r="J407" s="101" t="e">
        <f t="shared" si="111"/>
        <v>#REF!</v>
      </c>
      <c r="L407" s="101" t="e">
        <f t="shared" si="112"/>
        <v>#REF!</v>
      </c>
      <c r="N407" s="101" t="e">
        <f t="shared" si="113"/>
        <v>#REF!</v>
      </c>
      <c r="O407" s="180" t="e">
        <f t="shared" ref="O407:O470" si="128">IF(G407="","",(INDEX($M$1:$M$80,N407)))</f>
        <v>#REF!</v>
      </c>
      <c r="P407" s="180"/>
      <c r="Q407" s="101">
        <f t="shared" si="114"/>
        <v>321</v>
      </c>
      <c r="R407" s="101" t="e">
        <f t="shared" ref="R407:R470" si="129">IF(J407=$J$83,$R$83,(((J407*10+L407)*1000+D407)*1000+B407))</f>
        <v>#REF!</v>
      </c>
      <c r="S407" s="180" t="e">
        <f t="shared" ref="S407:S470" si="130">IF(R407=$R$83,"",(F407))</f>
        <v>#REF!</v>
      </c>
      <c r="T407" s="180" t="e">
        <f t="shared" si="115"/>
        <v>#REF!</v>
      </c>
      <c r="V407" s="101" t="e">
        <f t="shared" si="116"/>
        <v>#REF!</v>
      </c>
      <c r="W407" s="101" t="e">
        <f t="shared" si="117"/>
        <v>#REF!</v>
      </c>
      <c r="Y407" s="101" t="e">
        <f t="shared" si="118"/>
        <v>#REF!</v>
      </c>
      <c r="Z407" s="180" t="e">
        <f t="shared" si="119"/>
        <v>#REF!</v>
      </c>
      <c r="AA407" s="180" t="e">
        <f t="shared" si="120"/>
        <v>#REF!</v>
      </c>
      <c r="AB407" s="183">
        <f t="shared" si="125"/>
        <v>321</v>
      </c>
      <c r="AC407" s="183" t="e">
        <f t="shared" si="126"/>
        <v>#REF!</v>
      </c>
      <c r="AD407" s="183" t="e">
        <f t="shared" si="127"/>
        <v>#REF!</v>
      </c>
      <c r="AG407" s="183" t="e">
        <f t="shared" si="121"/>
        <v>#REF!</v>
      </c>
      <c r="AH407" s="21" t="e">
        <f t="shared" si="122"/>
        <v>#REF!</v>
      </c>
      <c r="AI407" s="21" t="e">
        <f t="shared" si="123"/>
        <v>#REF!</v>
      </c>
      <c r="AJ407" s="183" t="e">
        <f t="shared" si="124"/>
        <v>#REF!</v>
      </c>
    </row>
    <row r="408" spans="2:36">
      <c r="B408" s="21" t="e">
        <f>'Rozdělení do hmotností'!#REF!</f>
        <v>#REF!</v>
      </c>
      <c r="C408" s="21" t="e">
        <f>'Rozdělení do hmotností'!#REF!</f>
        <v>#REF!</v>
      </c>
      <c r="D408" s="21" t="e">
        <f>'Rozdělení do hmotností'!#REF!</f>
        <v>#REF!</v>
      </c>
      <c r="E408" s="101" t="e">
        <f>'Rozdělení do hmotností'!#REF!</f>
        <v>#REF!</v>
      </c>
      <c r="F408" s="180" t="e">
        <f>'Rozdělení do hmotností'!#REF!</f>
        <v>#REF!</v>
      </c>
      <c r="G408" s="183" t="e">
        <f>'Rozdělení do hmotností'!#REF!</f>
        <v>#REF!</v>
      </c>
      <c r="I408" s="101" t="e">
        <f t="shared" ref="I408:I471" si="131">IF(C408="","",(MATCH(C408,$B$10:$B$25,0)))</f>
        <v>#REF!</v>
      </c>
      <c r="J408" s="101" t="e">
        <f t="shared" ref="J408:J471" si="132">IF(F408="",$J$83,(INDEX($E$10:$E$25,I408)))</f>
        <v>#REF!</v>
      </c>
      <c r="L408" s="101" t="e">
        <f t="shared" ref="L408:L471" si="133">IF(E408="","",(MATCH(E408,$B$27:$B$28,0)))</f>
        <v>#REF!</v>
      </c>
      <c r="N408" s="101" t="e">
        <f t="shared" ref="N408:N471" si="134">IF(G408="","",(MATCH(G408,$L$1:$L$80,0)))</f>
        <v>#REF!</v>
      </c>
      <c r="O408" s="180" t="e">
        <f t="shared" si="128"/>
        <v>#REF!</v>
      </c>
      <c r="P408" s="180"/>
      <c r="Q408" s="101">
        <f t="shared" ref="Q408:Q471" si="135">Q407+1</f>
        <v>322</v>
      </c>
      <c r="R408" s="101" t="e">
        <f t="shared" si="129"/>
        <v>#REF!</v>
      </c>
      <c r="S408" s="180" t="e">
        <f t="shared" si="130"/>
        <v>#REF!</v>
      </c>
      <c r="T408" s="180" t="e">
        <f t="shared" ref="T408:T471" si="136">IF(R408=$R$83,"",(O408))</f>
        <v>#REF!</v>
      </c>
      <c r="V408" s="101" t="e">
        <f t="shared" ref="V408:V471" si="137">IF(R408=$R$83,"",(MATCH(W408,$R$87:$R$486,0)))</f>
        <v>#REF!</v>
      </c>
      <c r="W408" s="101" t="e">
        <f t="shared" ref="W408:W471" si="138">IF(R408=$R$83,"",(SMALL($R$87:$R$486,Q408)))</f>
        <v>#REF!</v>
      </c>
      <c r="Y408" s="101" t="e">
        <f t="shared" ref="Y408:Y471" si="139">IF(W408="","",(INDEX($R$87:$R$486,V408,0)))</f>
        <v>#REF!</v>
      </c>
      <c r="Z408" s="180" t="e">
        <f t="shared" ref="Z408:Z471" si="140">IF(W408="","",(INDEX($S$87:$S$486,V408,0)))</f>
        <v>#REF!</v>
      </c>
      <c r="AA408" s="180" t="e">
        <f t="shared" ref="AA408:AA471" si="141">IF(W408="","",(INDEX($T$87:$T$486,V408,0)))</f>
        <v>#REF!</v>
      </c>
      <c r="AB408" s="183">
        <f t="shared" si="125"/>
        <v>322</v>
      </c>
      <c r="AC408" s="183" t="e">
        <f t="shared" si="126"/>
        <v>#REF!</v>
      </c>
      <c r="AD408" s="183" t="e">
        <f t="shared" si="127"/>
        <v>#REF!</v>
      </c>
      <c r="AG408" s="183" t="e">
        <f t="shared" ref="AG408:AG471" si="142">IF(W408="","",(E408))</f>
        <v>#REF!</v>
      </c>
      <c r="AH408" s="21" t="e">
        <f t="shared" ref="AH408:AH471" si="143">IF(W408="","",(C408))</f>
        <v>#REF!</v>
      </c>
      <c r="AI408" s="21" t="e">
        <f t="shared" ref="AI408:AI471" si="144">IF(W408="","",(D408))</f>
        <v>#REF!</v>
      </c>
      <c r="AJ408" s="183" t="e">
        <f t="shared" ref="AJ408:AJ471" si="145">IF(W408="","",(IF((MATCH(AH408,$AH$58:$AH$73,0))&gt;12,1,2)))</f>
        <v>#REF!</v>
      </c>
    </row>
    <row r="409" spans="2:36">
      <c r="B409" s="21" t="e">
        <f>'Rozdělení do hmotností'!#REF!</f>
        <v>#REF!</v>
      </c>
      <c r="C409" s="21" t="e">
        <f>'Rozdělení do hmotností'!#REF!</f>
        <v>#REF!</v>
      </c>
      <c r="D409" s="21" t="e">
        <f>'Rozdělení do hmotností'!#REF!</f>
        <v>#REF!</v>
      </c>
      <c r="E409" s="101" t="e">
        <f>'Rozdělení do hmotností'!#REF!</f>
        <v>#REF!</v>
      </c>
      <c r="F409" s="180" t="e">
        <f>'Rozdělení do hmotností'!#REF!</f>
        <v>#REF!</v>
      </c>
      <c r="G409" s="183" t="e">
        <f>'Rozdělení do hmotností'!#REF!</f>
        <v>#REF!</v>
      </c>
      <c r="I409" s="101" t="e">
        <f t="shared" si="131"/>
        <v>#REF!</v>
      </c>
      <c r="J409" s="101" t="e">
        <f t="shared" si="132"/>
        <v>#REF!</v>
      </c>
      <c r="L409" s="101" t="e">
        <f t="shared" si="133"/>
        <v>#REF!</v>
      </c>
      <c r="N409" s="101" t="e">
        <f t="shared" si="134"/>
        <v>#REF!</v>
      </c>
      <c r="O409" s="180" t="e">
        <f t="shared" si="128"/>
        <v>#REF!</v>
      </c>
      <c r="P409" s="180"/>
      <c r="Q409" s="101">
        <f t="shared" si="135"/>
        <v>323</v>
      </c>
      <c r="R409" s="101" t="e">
        <f t="shared" si="129"/>
        <v>#REF!</v>
      </c>
      <c r="S409" s="180" t="e">
        <f t="shared" si="130"/>
        <v>#REF!</v>
      </c>
      <c r="T409" s="180" t="e">
        <f t="shared" si="136"/>
        <v>#REF!</v>
      </c>
      <c r="V409" s="101" t="e">
        <f t="shared" si="137"/>
        <v>#REF!</v>
      </c>
      <c r="W409" s="101" t="e">
        <f t="shared" si="138"/>
        <v>#REF!</v>
      </c>
      <c r="Y409" s="101" t="e">
        <f t="shared" si="139"/>
        <v>#REF!</v>
      </c>
      <c r="Z409" s="180" t="e">
        <f t="shared" si="140"/>
        <v>#REF!</v>
      </c>
      <c r="AA409" s="180" t="e">
        <f t="shared" si="141"/>
        <v>#REF!</v>
      </c>
      <c r="AB409" s="183">
        <f t="shared" ref="AB409" si="146">AB408+1</f>
        <v>323</v>
      </c>
      <c r="AC409" s="183" t="e">
        <f t="shared" ref="AC409" si="147">IF(W409="","",(FIND(" ",Z409,1)))</f>
        <v>#REF!</v>
      </c>
      <c r="AD409" s="183" t="e">
        <f t="shared" ref="AD409" si="148">IF(W409="","",(LEN(Z409)))</f>
        <v>#REF!</v>
      </c>
      <c r="AG409" s="183" t="e">
        <f t="shared" si="142"/>
        <v>#REF!</v>
      </c>
      <c r="AH409" s="21" t="e">
        <f t="shared" si="143"/>
        <v>#REF!</v>
      </c>
      <c r="AI409" s="21" t="e">
        <f t="shared" si="144"/>
        <v>#REF!</v>
      </c>
      <c r="AJ409" s="183" t="e">
        <f t="shared" si="145"/>
        <v>#REF!</v>
      </c>
    </row>
    <row r="410" spans="2:36">
      <c r="B410" s="21" t="e">
        <f>'Rozdělení do hmotností'!#REF!</f>
        <v>#REF!</v>
      </c>
      <c r="C410" s="21" t="e">
        <f>'Rozdělení do hmotností'!#REF!</f>
        <v>#REF!</v>
      </c>
      <c r="D410" s="21" t="e">
        <f>'Rozdělení do hmotností'!#REF!</f>
        <v>#REF!</v>
      </c>
      <c r="E410" s="101" t="e">
        <f>'Rozdělení do hmotností'!#REF!</f>
        <v>#REF!</v>
      </c>
      <c r="F410" s="180" t="e">
        <f>'Rozdělení do hmotností'!#REF!</f>
        <v>#REF!</v>
      </c>
      <c r="G410" s="183" t="e">
        <f>'Rozdělení do hmotností'!#REF!</f>
        <v>#REF!</v>
      </c>
      <c r="I410" s="101" t="e">
        <f t="shared" si="131"/>
        <v>#REF!</v>
      </c>
      <c r="J410" s="101" t="e">
        <f t="shared" si="132"/>
        <v>#REF!</v>
      </c>
      <c r="L410" s="101" t="e">
        <f t="shared" si="133"/>
        <v>#REF!</v>
      </c>
      <c r="N410" s="101" t="e">
        <f t="shared" si="134"/>
        <v>#REF!</v>
      </c>
      <c r="O410" s="180" t="e">
        <f t="shared" si="128"/>
        <v>#REF!</v>
      </c>
      <c r="P410" s="180"/>
      <c r="Q410" s="101">
        <f t="shared" si="135"/>
        <v>324</v>
      </c>
      <c r="R410" s="101" t="e">
        <f t="shared" si="129"/>
        <v>#REF!</v>
      </c>
      <c r="S410" s="180" t="e">
        <f t="shared" si="130"/>
        <v>#REF!</v>
      </c>
      <c r="T410" s="180" t="e">
        <f t="shared" si="136"/>
        <v>#REF!</v>
      </c>
      <c r="V410" s="101" t="e">
        <f t="shared" si="137"/>
        <v>#REF!</v>
      </c>
      <c r="W410" s="101" t="e">
        <f t="shared" si="138"/>
        <v>#REF!</v>
      </c>
      <c r="Y410" s="101" t="e">
        <f t="shared" si="139"/>
        <v>#REF!</v>
      </c>
      <c r="Z410" s="180" t="e">
        <f t="shared" si="140"/>
        <v>#REF!</v>
      </c>
      <c r="AA410" s="180" t="e">
        <f t="shared" si="141"/>
        <v>#REF!</v>
      </c>
      <c r="AB410" s="183">
        <f>AB409+1</f>
        <v>324</v>
      </c>
      <c r="AC410" s="183" t="e">
        <f>IF(W410="","",(FIND(" ",Z410,1)))</f>
        <v>#REF!</v>
      </c>
      <c r="AD410" s="183" t="e">
        <f>IF(W410="","",(LEN(Z410)))</f>
        <v>#REF!</v>
      </c>
      <c r="AG410" s="183" t="e">
        <f t="shared" si="142"/>
        <v>#REF!</v>
      </c>
      <c r="AH410" s="21" t="e">
        <f t="shared" si="143"/>
        <v>#REF!</v>
      </c>
      <c r="AI410" s="21" t="e">
        <f t="shared" si="144"/>
        <v>#REF!</v>
      </c>
      <c r="AJ410" s="183" t="e">
        <f t="shared" si="145"/>
        <v>#REF!</v>
      </c>
    </row>
    <row r="411" spans="2:36">
      <c r="B411" s="21" t="e">
        <f>'Rozdělení do hmotností'!#REF!</f>
        <v>#REF!</v>
      </c>
      <c r="C411" s="21" t="e">
        <f>'Rozdělení do hmotností'!#REF!</f>
        <v>#REF!</v>
      </c>
      <c r="D411" s="21" t="e">
        <f>'Rozdělení do hmotností'!#REF!</f>
        <v>#REF!</v>
      </c>
      <c r="E411" s="101" t="e">
        <f>'Rozdělení do hmotností'!#REF!</f>
        <v>#REF!</v>
      </c>
      <c r="F411" s="180" t="e">
        <f>'Rozdělení do hmotností'!#REF!</f>
        <v>#REF!</v>
      </c>
      <c r="G411" s="183" t="e">
        <f>'Rozdělení do hmotností'!#REF!</f>
        <v>#REF!</v>
      </c>
      <c r="I411" s="101" t="e">
        <f t="shared" si="131"/>
        <v>#REF!</v>
      </c>
      <c r="J411" s="101" t="e">
        <f t="shared" si="132"/>
        <v>#REF!</v>
      </c>
      <c r="L411" s="101" t="e">
        <f t="shared" si="133"/>
        <v>#REF!</v>
      </c>
      <c r="N411" s="101" t="e">
        <f t="shared" si="134"/>
        <v>#REF!</v>
      </c>
      <c r="O411" s="180" t="e">
        <f t="shared" si="128"/>
        <v>#REF!</v>
      </c>
      <c r="P411" s="180"/>
      <c r="Q411" s="101">
        <f t="shared" si="135"/>
        <v>325</v>
      </c>
      <c r="R411" s="101" t="e">
        <f t="shared" si="129"/>
        <v>#REF!</v>
      </c>
      <c r="S411" s="180" t="e">
        <f t="shared" si="130"/>
        <v>#REF!</v>
      </c>
      <c r="T411" s="180" t="e">
        <f t="shared" si="136"/>
        <v>#REF!</v>
      </c>
      <c r="V411" s="101" t="e">
        <f t="shared" si="137"/>
        <v>#REF!</v>
      </c>
      <c r="W411" s="101" t="e">
        <f t="shared" si="138"/>
        <v>#REF!</v>
      </c>
      <c r="Y411" s="101" t="e">
        <f t="shared" si="139"/>
        <v>#REF!</v>
      </c>
      <c r="Z411" s="180" t="e">
        <f t="shared" si="140"/>
        <v>#REF!</v>
      </c>
      <c r="AA411" s="180" t="e">
        <f t="shared" si="141"/>
        <v>#REF!</v>
      </c>
      <c r="AB411" s="183">
        <f t="shared" ref="AB411:AB416" si="149">AB410+1</f>
        <v>325</v>
      </c>
      <c r="AC411" s="183" t="e">
        <f t="shared" ref="AC411:AC416" si="150">IF(W411="","",(FIND(" ",Z411,1)))</f>
        <v>#REF!</v>
      </c>
      <c r="AD411" s="183" t="e">
        <f t="shared" ref="AD411:AD416" si="151">IF(W411="","",(LEN(Z411)))</f>
        <v>#REF!</v>
      </c>
      <c r="AG411" s="183" t="e">
        <f t="shared" si="142"/>
        <v>#REF!</v>
      </c>
      <c r="AH411" s="21" t="e">
        <f t="shared" si="143"/>
        <v>#REF!</v>
      </c>
      <c r="AI411" s="21" t="e">
        <f t="shared" si="144"/>
        <v>#REF!</v>
      </c>
      <c r="AJ411" s="183" t="e">
        <f t="shared" si="145"/>
        <v>#REF!</v>
      </c>
    </row>
    <row r="412" spans="2:36">
      <c r="B412" s="21" t="e">
        <f>'Rozdělení do hmotností'!#REF!</f>
        <v>#REF!</v>
      </c>
      <c r="C412" s="21" t="e">
        <f>'Rozdělení do hmotností'!#REF!</f>
        <v>#REF!</v>
      </c>
      <c r="D412" s="21" t="e">
        <f>'Rozdělení do hmotností'!#REF!</f>
        <v>#REF!</v>
      </c>
      <c r="E412" s="101" t="e">
        <f>'Rozdělení do hmotností'!#REF!</f>
        <v>#REF!</v>
      </c>
      <c r="F412" s="180" t="e">
        <f>'Rozdělení do hmotností'!#REF!</f>
        <v>#REF!</v>
      </c>
      <c r="G412" s="183" t="e">
        <f>'Rozdělení do hmotností'!#REF!</f>
        <v>#REF!</v>
      </c>
      <c r="I412" s="101" t="e">
        <f t="shared" si="131"/>
        <v>#REF!</v>
      </c>
      <c r="J412" s="101" t="e">
        <f t="shared" si="132"/>
        <v>#REF!</v>
      </c>
      <c r="L412" s="101" t="e">
        <f t="shared" si="133"/>
        <v>#REF!</v>
      </c>
      <c r="N412" s="101" t="e">
        <f t="shared" si="134"/>
        <v>#REF!</v>
      </c>
      <c r="O412" s="180" t="e">
        <f t="shared" si="128"/>
        <v>#REF!</v>
      </c>
      <c r="P412" s="180"/>
      <c r="Q412" s="101">
        <f t="shared" si="135"/>
        <v>326</v>
      </c>
      <c r="R412" s="101" t="e">
        <f t="shared" si="129"/>
        <v>#REF!</v>
      </c>
      <c r="S412" s="180" t="e">
        <f t="shared" si="130"/>
        <v>#REF!</v>
      </c>
      <c r="T412" s="180" t="e">
        <f t="shared" si="136"/>
        <v>#REF!</v>
      </c>
      <c r="V412" s="101" t="e">
        <f t="shared" si="137"/>
        <v>#REF!</v>
      </c>
      <c r="W412" s="101" t="e">
        <f t="shared" si="138"/>
        <v>#REF!</v>
      </c>
      <c r="Y412" s="101" t="e">
        <f t="shared" si="139"/>
        <v>#REF!</v>
      </c>
      <c r="Z412" s="180" t="e">
        <f t="shared" si="140"/>
        <v>#REF!</v>
      </c>
      <c r="AA412" s="180" t="e">
        <f t="shared" si="141"/>
        <v>#REF!</v>
      </c>
      <c r="AB412" s="183">
        <f t="shared" si="149"/>
        <v>326</v>
      </c>
      <c r="AC412" s="183" t="e">
        <f t="shared" si="150"/>
        <v>#REF!</v>
      </c>
      <c r="AD412" s="183" t="e">
        <f t="shared" si="151"/>
        <v>#REF!</v>
      </c>
      <c r="AG412" s="183" t="e">
        <f t="shared" si="142"/>
        <v>#REF!</v>
      </c>
      <c r="AH412" s="21" t="e">
        <f t="shared" si="143"/>
        <v>#REF!</v>
      </c>
      <c r="AI412" s="21" t="e">
        <f t="shared" si="144"/>
        <v>#REF!</v>
      </c>
      <c r="AJ412" s="183" t="e">
        <f t="shared" si="145"/>
        <v>#REF!</v>
      </c>
    </row>
    <row r="413" spans="2:36">
      <c r="B413" s="21" t="e">
        <f>'Rozdělení do hmotností'!#REF!</f>
        <v>#REF!</v>
      </c>
      <c r="C413" s="21" t="e">
        <f>'Rozdělení do hmotností'!#REF!</f>
        <v>#REF!</v>
      </c>
      <c r="D413" s="21" t="e">
        <f>'Rozdělení do hmotností'!#REF!</f>
        <v>#REF!</v>
      </c>
      <c r="E413" s="101" t="e">
        <f>'Rozdělení do hmotností'!#REF!</f>
        <v>#REF!</v>
      </c>
      <c r="F413" s="180" t="e">
        <f>'Rozdělení do hmotností'!#REF!</f>
        <v>#REF!</v>
      </c>
      <c r="G413" s="183" t="e">
        <f>'Rozdělení do hmotností'!#REF!</f>
        <v>#REF!</v>
      </c>
      <c r="I413" s="101" t="e">
        <f t="shared" si="131"/>
        <v>#REF!</v>
      </c>
      <c r="J413" s="101" t="e">
        <f t="shared" si="132"/>
        <v>#REF!</v>
      </c>
      <c r="L413" s="101" t="e">
        <f t="shared" si="133"/>
        <v>#REF!</v>
      </c>
      <c r="N413" s="101" t="e">
        <f t="shared" si="134"/>
        <v>#REF!</v>
      </c>
      <c r="O413" s="180" t="e">
        <f t="shared" si="128"/>
        <v>#REF!</v>
      </c>
      <c r="P413" s="180"/>
      <c r="Q413" s="101">
        <f t="shared" si="135"/>
        <v>327</v>
      </c>
      <c r="R413" s="101" t="e">
        <f t="shared" si="129"/>
        <v>#REF!</v>
      </c>
      <c r="S413" s="180" t="e">
        <f t="shared" si="130"/>
        <v>#REF!</v>
      </c>
      <c r="T413" s="180" t="e">
        <f t="shared" si="136"/>
        <v>#REF!</v>
      </c>
      <c r="V413" s="101" t="e">
        <f t="shared" si="137"/>
        <v>#REF!</v>
      </c>
      <c r="W413" s="101" t="e">
        <f t="shared" si="138"/>
        <v>#REF!</v>
      </c>
      <c r="Y413" s="101" t="e">
        <f t="shared" si="139"/>
        <v>#REF!</v>
      </c>
      <c r="Z413" s="180" t="e">
        <f t="shared" si="140"/>
        <v>#REF!</v>
      </c>
      <c r="AA413" s="180" t="e">
        <f t="shared" si="141"/>
        <v>#REF!</v>
      </c>
      <c r="AB413" s="183">
        <f t="shared" si="149"/>
        <v>327</v>
      </c>
      <c r="AC413" s="183" t="e">
        <f t="shared" si="150"/>
        <v>#REF!</v>
      </c>
      <c r="AD413" s="183" t="e">
        <f t="shared" si="151"/>
        <v>#REF!</v>
      </c>
      <c r="AG413" s="183" t="e">
        <f t="shared" si="142"/>
        <v>#REF!</v>
      </c>
      <c r="AH413" s="21" t="e">
        <f t="shared" si="143"/>
        <v>#REF!</v>
      </c>
      <c r="AI413" s="21" t="e">
        <f t="shared" si="144"/>
        <v>#REF!</v>
      </c>
      <c r="AJ413" s="183" t="e">
        <f t="shared" si="145"/>
        <v>#REF!</v>
      </c>
    </row>
    <row r="414" spans="2:36">
      <c r="B414" s="21" t="e">
        <f>'Rozdělení do hmotností'!#REF!</f>
        <v>#REF!</v>
      </c>
      <c r="C414" s="21" t="e">
        <f>'Rozdělení do hmotností'!#REF!</f>
        <v>#REF!</v>
      </c>
      <c r="D414" s="21" t="e">
        <f>'Rozdělení do hmotností'!#REF!</f>
        <v>#REF!</v>
      </c>
      <c r="E414" s="101" t="e">
        <f>'Rozdělení do hmotností'!#REF!</f>
        <v>#REF!</v>
      </c>
      <c r="F414" s="180" t="e">
        <f>'Rozdělení do hmotností'!#REF!</f>
        <v>#REF!</v>
      </c>
      <c r="G414" s="183" t="e">
        <f>'Rozdělení do hmotností'!#REF!</f>
        <v>#REF!</v>
      </c>
      <c r="I414" s="101" t="e">
        <f t="shared" si="131"/>
        <v>#REF!</v>
      </c>
      <c r="J414" s="101" t="e">
        <f t="shared" si="132"/>
        <v>#REF!</v>
      </c>
      <c r="L414" s="101" t="e">
        <f t="shared" si="133"/>
        <v>#REF!</v>
      </c>
      <c r="N414" s="101" t="e">
        <f t="shared" si="134"/>
        <v>#REF!</v>
      </c>
      <c r="O414" s="180" t="e">
        <f t="shared" si="128"/>
        <v>#REF!</v>
      </c>
      <c r="P414" s="180"/>
      <c r="Q414" s="101">
        <f t="shared" si="135"/>
        <v>328</v>
      </c>
      <c r="R414" s="101" t="e">
        <f t="shared" si="129"/>
        <v>#REF!</v>
      </c>
      <c r="S414" s="180" t="e">
        <f t="shared" si="130"/>
        <v>#REF!</v>
      </c>
      <c r="T414" s="180" t="e">
        <f t="shared" si="136"/>
        <v>#REF!</v>
      </c>
      <c r="V414" s="101" t="e">
        <f t="shared" si="137"/>
        <v>#REF!</v>
      </c>
      <c r="W414" s="101" t="e">
        <f t="shared" si="138"/>
        <v>#REF!</v>
      </c>
      <c r="Y414" s="101" t="e">
        <f t="shared" si="139"/>
        <v>#REF!</v>
      </c>
      <c r="Z414" s="180" t="e">
        <f t="shared" si="140"/>
        <v>#REF!</v>
      </c>
      <c r="AA414" s="180" t="e">
        <f t="shared" si="141"/>
        <v>#REF!</v>
      </c>
      <c r="AB414" s="183">
        <f t="shared" si="149"/>
        <v>328</v>
      </c>
      <c r="AC414" s="183" t="e">
        <f t="shared" si="150"/>
        <v>#REF!</v>
      </c>
      <c r="AD414" s="183" t="e">
        <f t="shared" si="151"/>
        <v>#REF!</v>
      </c>
      <c r="AG414" s="183" t="e">
        <f t="shared" si="142"/>
        <v>#REF!</v>
      </c>
      <c r="AH414" s="21" t="e">
        <f t="shared" si="143"/>
        <v>#REF!</v>
      </c>
      <c r="AI414" s="21" t="e">
        <f t="shared" si="144"/>
        <v>#REF!</v>
      </c>
      <c r="AJ414" s="183" t="e">
        <f t="shared" si="145"/>
        <v>#REF!</v>
      </c>
    </row>
    <row r="415" spans="2:36">
      <c r="B415" s="21" t="e">
        <f>'Rozdělení do hmotností'!#REF!</f>
        <v>#REF!</v>
      </c>
      <c r="C415" s="21" t="e">
        <f>'Rozdělení do hmotností'!#REF!</f>
        <v>#REF!</v>
      </c>
      <c r="D415" s="21" t="e">
        <f>'Rozdělení do hmotností'!#REF!</f>
        <v>#REF!</v>
      </c>
      <c r="E415" s="101" t="e">
        <f>'Rozdělení do hmotností'!#REF!</f>
        <v>#REF!</v>
      </c>
      <c r="F415" s="180" t="e">
        <f>'Rozdělení do hmotností'!#REF!</f>
        <v>#REF!</v>
      </c>
      <c r="G415" s="183" t="e">
        <f>'Rozdělení do hmotností'!#REF!</f>
        <v>#REF!</v>
      </c>
      <c r="I415" s="101" t="e">
        <f t="shared" si="131"/>
        <v>#REF!</v>
      </c>
      <c r="J415" s="101" t="e">
        <f t="shared" si="132"/>
        <v>#REF!</v>
      </c>
      <c r="L415" s="101" t="e">
        <f t="shared" si="133"/>
        <v>#REF!</v>
      </c>
      <c r="N415" s="101" t="e">
        <f t="shared" si="134"/>
        <v>#REF!</v>
      </c>
      <c r="O415" s="180" t="e">
        <f t="shared" si="128"/>
        <v>#REF!</v>
      </c>
      <c r="P415" s="180"/>
      <c r="Q415" s="101">
        <f t="shared" si="135"/>
        <v>329</v>
      </c>
      <c r="R415" s="101" t="e">
        <f t="shared" si="129"/>
        <v>#REF!</v>
      </c>
      <c r="S415" s="180" t="e">
        <f t="shared" si="130"/>
        <v>#REF!</v>
      </c>
      <c r="T415" s="180" t="e">
        <f t="shared" si="136"/>
        <v>#REF!</v>
      </c>
      <c r="V415" s="101" t="e">
        <f t="shared" si="137"/>
        <v>#REF!</v>
      </c>
      <c r="W415" s="101" t="e">
        <f t="shared" si="138"/>
        <v>#REF!</v>
      </c>
      <c r="Y415" s="101" t="e">
        <f t="shared" si="139"/>
        <v>#REF!</v>
      </c>
      <c r="Z415" s="180" t="e">
        <f t="shared" si="140"/>
        <v>#REF!</v>
      </c>
      <c r="AA415" s="180" t="e">
        <f t="shared" si="141"/>
        <v>#REF!</v>
      </c>
      <c r="AB415" s="183">
        <f t="shared" si="149"/>
        <v>329</v>
      </c>
      <c r="AC415" s="183" t="e">
        <f t="shared" si="150"/>
        <v>#REF!</v>
      </c>
      <c r="AD415" s="183" t="e">
        <f t="shared" si="151"/>
        <v>#REF!</v>
      </c>
      <c r="AG415" s="183" t="e">
        <f t="shared" si="142"/>
        <v>#REF!</v>
      </c>
      <c r="AH415" s="21" t="e">
        <f t="shared" si="143"/>
        <v>#REF!</v>
      </c>
      <c r="AI415" s="21" t="e">
        <f t="shared" si="144"/>
        <v>#REF!</v>
      </c>
      <c r="AJ415" s="183" t="e">
        <f t="shared" si="145"/>
        <v>#REF!</v>
      </c>
    </row>
    <row r="416" spans="2:36">
      <c r="B416" s="21" t="e">
        <f>'Rozdělení do hmotností'!#REF!</f>
        <v>#REF!</v>
      </c>
      <c r="C416" s="21" t="e">
        <f>'Rozdělení do hmotností'!#REF!</f>
        <v>#REF!</v>
      </c>
      <c r="D416" s="21" t="e">
        <f>'Rozdělení do hmotností'!#REF!</f>
        <v>#REF!</v>
      </c>
      <c r="E416" s="101" t="e">
        <f>'Rozdělení do hmotností'!#REF!</f>
        <v>#REF!</v>
      </c>
      <c r="F416" s="180" t="e">
        <f>'Rozdělení do hmotností'!#REF!</f>
        <v>#REF!</v>
      </c>
      <c r="G416" s="183" t="e">
        <f>'Rozdělení do hmotností'!#REF!</f>
        <v>#REF!</v>
      </c>
      <c r="I416" s="101" t="e">
        <f t="shared" si="131"/>
        <v>#REF!</v>
      </c>
      <c r="J416" s="101" t="e">
        <f t="shared" si="132"/>
        <v>#REF!</v>
      </c>
      <c r="L416" s="101" t="e">
        <f t="shared" si="133"/>
        <v>#REF!</v>
      </c>
      <c r="N416" s="101" t="e">
        <f t="shared" si="134"/>
        <v>#REF!</v>
      </c>
      <c r="O416" s="180" t="e">
        <f t="shared" si="128"/>
        <v>#REF!</v>
      </c>
      <c r="P416" s="180"/>
      <c r="Q416" s="101">
        <f t="shared" si="135"/>
        <v>330</v>
      </c>
      <c r="R416" s="101" t="e">
        <f t="shared" si="129"/>
        <v>#REF!</v>
      </c>
      <c r="S416" s="180" t="e">
        <f t="shared" si="130"/>
        <v>#REF!</v>
      </c>
      <c r="T416" s="180" t="e">
        <f t="shared" si="136"/>
        <v>#REF!</v>
      </c>
      <c r="V416" s="101" t="e">
        <f t="shared" si="137"/>
        <v>#REF!</v>
      </c>
      <c r="W416" s="101" t="e">
        <f t="shared" si="138"/>
        <v>#REF!</v>
      </c>
      <c r="Y416" s="101" t="e">
        <f t="shared" si="139"/>
        <v>#REF!</v>
      </c>
      <c r="Z416" s="180" t="e">
        <f t="shared" si="140"/>
        <v>#REF!</v>
      </c>
      <c r="AA416" s="180" t="e">
        <f t="shared" si="141"/>
        <v>#REF!</v>
      </c>
      <c r="AB416" s="183">
        <f t="shared" si="149"/>
        <v>330</v>
      </c>
      <c r="AC416" s="183" t="e">
        <f t="shared" si="150"/>
        <v>#REF!</v>
      </c>
      <c r="AD416" s="183" t="e">
        <f t="shared" si="151"/>
        <v>#REF!</v>
      </c>
      <c r="AG416" s="183" t="e">
        <f t="shared" si="142"/>
        <v>#REF!</v>
      </c>
      <c r="AH416" s="21" t="e">
        <f t="shared" si="143"/>
        <v>#REF!</v>
      </c>
      <c r="AI416" s="21" t="e">
        <f t="shared" si="144"/>
        <v>#REF!</v>
      </c>
      <c r="AJ416" s="183" t="e">
        <f t="shared" si="145"/>
        <v>#REF!</v>
      </c>
    </row>
    <row r="417" spans="2:36">
      <c r="B417" s="21" t="e">
        <f>'Rozdělení do hmotností'!#REF!</f>
        <v>#REF!</v>
      </c>
      <c r="C417" s="21" t="e">
        <f>'Rozdělení do hmotností'!#REF!</f>
        <v>#REF!</v>
      </c>
      <c r="D417" s="21" t="e">
        <f>'Rozdělení do hmotností'!#REF!</f>
        <v>#REF!</v>
      </c>
      <c r="E417" s="101" t="e">
        <f>'Rozdělení do hmotností'!#REF!</f>
        <v>#REF!</v>
      </c>
      <c r="F417" s="180" t="e">
        <f>'Rozdělení do hmotností'!#REF!</f>
        <v>#REF!</v>
      </c>
      <c r="G417" s="183" t="e">
        <f>'Rozdělení do hmotností'!#REF!</f>
        <v>#REF!</v>
      </c>
      <c r="I417" s="101" t="e">
        <f t="shared" si="131"/>
        <v>#REF!</v>
      </c>
      <c r="J417" s="101" t="e">
        <f t="shared" si="132"/>
        <v>#REF!</v>
      </c>
      <c r="L417" s="101" t="e">
        <f t="shared" si="133"/>
        <v>#REF!</v>
      </c>
      <c r="N417" s="101" t="e">
        <f t="shared" si="134"/>
        <v>#REF!</v>
      </c>
      <c r="O417" s="180" t="e">
        <f t="shared" si="128"/>
        <v>#REF!</v>
      </c>
      <c r="P417" s="180"/>
      <c r="Q417" s="101">
        <f t="shared" si="135"/>
        <v>331</v>
      </c>
      <c r="R417" s="101" t="e">
        <f t="shared" si="129"/>
        <v>#REF!</v>
      </c>
      <c r="S417" s="180" t="e">
        <f t="shared" si="130"/>
        <v>#REF!</v>
      </c>
      <c r="T417" s="180" t="e">
        <f t="shared" si="136"/>
        <v>#REF!</v>
      </c>
      <c r="V417" s="101" t="e">
        <f t="shared" si="137"/>
        <v>#REF!</v>
      </c>
      <c r="W417" s="101" t="e">
        <f t="shared" si="138"/>
        <v>#REF!</v>
      </c>
      <c r="Y417" s="101" t="e">
        <f t="shared" si="139"/>
        <v>#REF!</v>
      </c>
      <c r="Z417" s="180" t="e">
        <f t="shared" si="140"/>
        <v>#REF!</v>
      </c>
      <c r="AA417" s="180" t="e">
        <f t="shared" si="141"/>
        <v>#REF!</v>
      </c>
      <c r="AB417" s="183">
        <f>AB416+1</f>
        <v>331</v>
      </c>
      <c r="AC417" s="183" t="e">
        <f>IF(W417="","",(FIND(" ",Z417,1)))</f>
        <v>#REF!</v>
      </c>
      <c r="AD417" s="183" t="e">
        <f>IF(W417="","",(LEN(Z417)))</f>
        <v>#REF!</v>
      </c>
      <c r="AG417" s="183" t="e">
        <f t="shared" si="142"/>
        <v>#REF!</v>
      </c>
      <c r="AH417" s="21" t="e">
        <f t="shared" si="143"/>
        <v>#REF!</v>
      </c>
      <c r="AI417" s="21" t="e">
        <f t="shared" si="144"/>
        <v>#REF!</v>
      </c>
      <c r="AJ417" s="183" t="e">
        <f t="shared" si="145"/>
        <v>#REF!</v>
      </c>
    </row>
    <row r="418" spans="2:36">
      <c r="B418" s="21" t="e">
        <f>'Rozdělení do hmotností'!#REF!</f>
        <v>#REF!</v>
      </c>
      <c r="C418" s="21" t="e">
        <f>'Rozdělení do hmotností'!#REF!</f>
        <v>#REF!</v>
      </c>
      <c r="D418" s="21" t="e">
        <f>'Rozdělení do hmotností'!#REF!</f>
        <v>#REF!</v>
      </c>
      <c r="E418" s="101" t="e">
        <f>'Rozdělení do hmotností'!#REF!</f>
        <v>#REF!</v>
      </c>
      <c r="F418" s="180" t="e">
        <f>'Rozdělení do hmotností'!#REF!</f>
        <v>#REF!</v>
      </c>
      <c r="G418" s="183" t="e">
        <f>'Rozdělení do hmotností'!#REF!</f>
        <v>#REF!</v>
      </c>
      <c r="I418" s="101" t="e">
        <f t="shared" si="131"/>
        <v>#REF!</v>
      </c>
      <c r="J418" s="101" t="e">
        <f t="shared" si="132"/>
        <v>#REF!</v>
      </c>
      <c r="L418" s="101" t="e">
        <f t="shared" si="133"/>
        <v>#REF!</v>
      </c>
      <c r="N418" s="101" t="e">
        <f t="shared" si="134"/>
        <v>#REF!</v>
      </c>
      <c r="O418" s="180" t="e">
        <f t="shared" si="128"/>
        <v>#REF!</v>
      </c>
      <c r="P418" s="180"/>
      <c r="Q418" s="101">
        <f t="shared" si="135"/>
        <v>332</v>
      </c>
      <c r="R418" s="101" t="e">
        <f t="shared" si="129"/>
        <v>#REF!</v>
      </c>
      <c r="S418" s="180" t="e">
        <f t="shared" si="130"/>
        <v>#REF!</v>
      </c>
      <c r="T418" s="180" t="e">
        <f t="shared" si="136"/>
        <v>#REF!</v>
      </c>
      <c r="V418" s="101" t="e">
        <f t="shared" si="137"/>
        <v>#REF!</v>
      </c>
      <c r="W418" s="101" t="e">
        <f t="shared" si="138"/>
        <v>#REF!</v>
      </c>
      <c r="Y418" s="101" t="e">
        <f t="shared" si="139"/>
        <v>#REF!</v>
      </c>
      <c r="Z418" s="180" t="e">
        <f t="shared" si="140"/>
        <v>#REF!</v>
      </c>
      <c r="AA418" s="180" t="e">
        <f t="shared" si="141"/>
        <v>#REF!</v>
      </c>
      <c r="AB418" s="183">
        <f t="shared" ref="AB418:AB441" si="152">AB417+1</f>
        <v>332</v>
      </c>
      <c r="AC418" s="183" t="e">
        <f t="shared" ref="AC418:AC441" si="153">IF(W418="","",(FIND(" ",Z418,1)))</f>
        <v>#REF!</v>
      </c>
      <c r="AD418" s="183" t="e">
        <f t="shared" ref="AD418:AD441" si="154">IF(W418="","",(LEN(Z418)))</f>
        <v>#REF!</v>
      </c>
      <c r="AG418" s="183" t="e">
        <f t="shared" si="142"/>
        <v>#REF!</v>
      </c>
      <c r="AH418" s="21" t="e">
        <f t="shared" si="143"/>
        <v>#REF!</v>
      </c>
      <c r="AI418" s="21" t="e">
        <f t="shared" si="144"/>
        <v>#REF!</v>
      </c>
      <c r="AJ418" s="183" t="e">
        <f t="shared" si="145"/>
        <v>#REF!</v>
      </c>
    </row>
    <row r="419" spans="2:36">
      <c r="B419" s="21" t="e">
        <f>'Rozdělení do hmotností'!#REF!</f>
        <v>#REF!</v>
      </c>
      <c r="C419" s="21" t="e">
        <f>'Rozdělení do hmotností'!#REF!</f>
        <v>#REF!</v>
      </c>
      <c r="D419" s="21" t="e">
        <f>'Rozdělení do hmotností'!#REF!</f>
        <v>#REF!</v>
      </c>
      <c r="E419" s="101" t="e">
        <f>'Rozdělení do hmotností'!#REF!</f>
        <v>#REF!</v>
      </c>
      <c r="F419" s="180" t="e">
        <f>'Rozdělení do hmotností'!#REF!</f>
        <v>#REF!</v>
      </c>
      <c r="G419" s="183" t="e">
        <f>'Rozdělení do hmotností'!#REF!</f>
        <v>#REF!</v>
      </c>
      <c r="I419" s="101" t="e">
        <f t="shared" si="131"/>
        <v>#REF!</v>
      </c>
      <c r="J419" s="101" t="e">
        <f t="shared" si="132"/>
        <v>#REF!</v>
      </c>
      <c r="L419" s="101" t="e">
        <f t="shared" si="133"/>
        <v>#REF!</v>
      </c>
      <c r="N419" s="101" t="e">
        <f t="shared" si="134"/>
        <v>#REF!</v>
      </c>
      <c r="O419" s="180" t="e">
        <f t="shared" si="128"/>
        <v>#REF!</v>
      </c>
      <c r="P419" s="180"/>
      <c r="Q419" s="101">
        <f t="shared" si="135"/>
        <v>333</v>
      </c>
      <c r="R419" s="101" t="e">
        <f t="shared" si="129"/>
        <v>#REF!</v>
      </c>
      <c r="S419" s="180" t="e">
        <f t="shared" si="130"/>
        <v>#REF!</v>
      </c>
      <c r="T419" s="180" t="e">
        <f t="shared" si="136"/>
        <v>#REF!</v>
      </c>
      <c r="V419" s="101" t="e">
        <f t="shared" si="137"/>
        <v>#REF!</v>
      </c>
      <c r="W419" s="101" t="e">
        <f t="shared" si="138"/>
        <v>#REF!</v>
      </c>
      <c r="Y419" s="101" t="e">
        <f t="shared" si="139"/>
        <v>#REF!</v>
      </c>
      <c r="Z419" s="180" t="e">
        <f t="shared" si="140"/>
        <v>#REF!</v>
      </c>
      <c r="AA419" s="180" t="e">
        <f t="shared" si="141"/>
        <v>#REF!</v>
      </c>
      <c r="AB419" s="183">
        <f t="shared" si="152"/>
        <v>333</v>
      </c>
      <c r="AC419" s="183" t="e">
        <f t="shared" si="153"/>
        <v>#REF!</v>
      </c>
      <c r="AD419" s="183" t="e">
        <f t="shared" si="154"/>
        <v>#REF!</v>
      </c>
      <c r="AG419" s="183" t="e">
        <f t="shared" si="142"/>
        <v>#REF!</v>
      </c>
      <c r="AH419" s="21" t="e">
        <f t="shared" si="143"/>
        <v>#REF!</v>
      </c>
      <c r="AI419" s="21" t="e">
        <f t="shared" si="144"/>
        <v>#REF!</v>
      </c>
      <c r="AJ419" s="183" t="e">
        <f t="shared" si="145"/>
        <v>#REF!</v>
      </c>
    </row>
    <row r="420" spans="2:36">
      <c r="B420" s="21" t="e">
        <f>'Rozdělení do hmotností'!#REF!</f>
        <v>#REF!</v>
      </c>
      <c r="C420" s="21" t="e">
        <f>'Rozdělení do hmotností'!#REF!</f>
        <v>#REF!</v>
      </c>
      <c r="D420" s="21" t="e">
        <f>'Rozdělení do hmotností'!#REF!</f>
        <v>#REF!</v>
      </c>
      <c r="E420" s="101" t="e">
        <f>'Rozdělení do hmotností'!#REF!</f>
        <v>#REF!</v>
      </c>
      <c r="F420" s="180" t="e">
        <f>'Rozdělení do hmotností'!#REF!</f>
        <v>#REF!</v>
      </c>
      <c r="G420" s="183" t="e">
        <f>'Rozdělení do hmotností'!#REF!</f>
        <v>#REF!</v>
      </c>
      <c r="I420" s="101" t="e">
        <f t="shared" si="131"/>
        <v>#REF!</v>
      </c>
      <c r="J420" s="101" t="e">
        <f t="shared" si="132"/>
        <v>#REF!</v>
      </c>
      <c r="L420" s="101" t="e">
        <f t="shared" si="133"/>
        <v>#REF!</v>
      </c>
      <c r="N420" s="101" t="e">
        <f t="shared" si="134"/>
        <v>#REF!</v>
      </c>
      <c r="O420" s="180" t="e">
        <f t="shared" si="128"/>
        <v>#REF!</v>
      </c>
      <c r="P420" s="180"/>
      <c r="Q420" s="101">
        <f t="shared" si="135"/>
        <v>334</v>
      </c>
      <c r="R420" s="101" t="e">
        <f t="shared" si="129"/>
        <v>#REF!</v>
      </c>
      <c r="S420" s="180" t="e">
        <f t="shared" si="130"/>
        <v>#REF!</v>
      </c>
      <c r="T420" s="180" t="e">
        <f t="shared" si="136"/>
        <v>#REF!</v>
      </c>
      <c r="V420" s="101" t="e">
        <f t="shared" si="137"/>
        <v>#REF!</v>
      </c>
      <c r="W420" s="101" t="e">
        <f t="shared" si="138"/>
        <v>#REF!</v>
      </c>
      <c r="Y420" s="101" t="e">
        <f t="shared" si="139"/>
        <v>#REF!</v>
      </c>
      <c r="Z420" s="180" t="e">
        <f t="shared" si="140"/>
        <v>#REF!</v>
      </c>
      <c r="AA420" s="180" t="e">
        <f t="shared" si="141"/>
        <v>#REF!</v>
      </c>
      <c r="AB420" s="183">
        <f t="shared" si="152"/>
        <v>334</v>
      </c>
      <c r="AC420" s="183" t="e">
        <f t="shared" si="153"/>
        <v>#REF!</v>
      </c>
      <c r="AD420" s="183" t="e">
        <f t="shared" si="154"/>
        <v>#REF!</v>
      </c>
      <c r="AG420" s="183" t="e">
        <f t="shared" si="142"/>
        <v>#REF!</v>
      </c>
      <c r="AH420" s="21" t="e">
        <f t="shared" si="143"/>
        <v>#REF!</v>
      </c>
      <c r="AI420" s="21" t="e">
        <f t="shared" si="144"/>
        <v>#REF!</v>
      </c>
      <c r="AJ420" s="183" t="e">
        <f t="shared" si="145"/>
        <v>#REF!</v>
      </c>
    </row>
    <row r="421" spans="2:36">
      <c r="B421" s="21" t="e">
        <f>'Rozdělení do hmotností'!#REF!</f>
        <v>#REF!</v>
      </c>
      <c r="C421" s="21" t="e">
        <f>'Rozdělení do hmotností'!#REF!</f>
        <v>#REF!</v>
      </c>
      <c r="D421" s="21" t="e">
        <f>'Rozdělení do hmotností'!#REF!</f>
        <v>#REF!</v>
      </c>
      <c r="E421" s="101" t="e">
        <f>'Rozdělení do hmotností'!#REF!</f>
        <v>#REF!</v>
      </c>
      <c r="F421" s="180" t="e">
        <f>'Rozdělení do hmotností'!#REF!</f>
        <v>#REF!</v>
      </c>
      <c r="G421" s="183" t="e">
        <f>'Rozdělení do hmotností'!#REF!</f>
        <v>#REF!</v>
      </c>
      <c r="I421" s="101" t="e">
        <f t="shared" si="131"/>
        <v>#REF!</v>
      </c>
      <c r="J421" s="101" t="e">
        <f t="shared" si="132"/>
        <v>#REF!</v>
      </c>
      <c r="L421" s="101" t="e">
        <f t="shared" si="133"/>
        <v>#REF!</v>
      </c>
      <c r="N421" s="101" t="e">
        <f t="shared" si="134"/>
        <v>#REF!</v>
      </c>
      <c r="O421" s="180" t="e">
        <f t="shared" si="128"/>
        <v>#REF!</v>
      </c>
      <c r="P421" s="180"/>
      <c r="Q421" s="101">
        <f t="shared" si="135"/>
        <v>335</v>
      </c>
      <c r="R421" s="101" t="e">
        <f t="shared" si="129"/>
        <v>#REF!</v>
      </c>
      <c r="S421" s="180" t="e">
        <f t="shared" si="130"/>
        <v>#REF!</v>
      </c>
      <c r="T421" s="180" t="e">
        <f t="shared" si="136"/>
        <v>#REF!</v>
      </c>
      <c r="V421" s="101" t="e">
        <f t="shared" si="137"/>
        <v>#REF!</v>
      </c>
      <c r="W421" s="101" t="e">
        <f t="shared" si="138"/>
        <v>#REF!</v>
      </c>
      <c r="Y421" s="101" t="e">
        <f t="shared" si="139"/>
        <v>#REF!</v>
      </c>
      <c r="Z421" s="180" t="e">
        <f t="shared" si="140"/>
        <v>#REF!</v>
      </c>
      <c r="AA421" s="180" t="e">
        <f t="shared" si="141"/>
        <v>#REF!</v>
      </c>
      <c r="AB421" s="183">
        <f t="shared" si="152"/>
        <v>335</v>
      </c>
      <c r="AC421" s="183" t="e">
        <f t="shared" si="153"/>
        <v>#REF!</v>
      </c>
      <c r="AD421" s="183" t="e">
        <f t="shared" si="154"/>
        <v>#REF!</v>
      </c>
      <c r="AG421" s="183" t="e">
        <f t="shared" si="142"/>
        <v>#REF!</v>
      </c>
      <c r="AH421" s="21" t="e">
        <f t="shared" si="143"/>
        <v>#REF!</v>
      </c>
      <c r="AI421" s="21" t="e">
        <f t="shared" si="144"/>
        <v>#REF!</v>
      </c>
      <c r="AJ421" s="183" t="e">
        <f t="shared" si="145"/>
        <v>#REF!</v>
      </c>
    </row>
    <row r="422" spans="2:36">
      <c r="B422" s="21" t="e">
        <f>'Rozdělení do hmotností'!#REF!</f>
        <v>#REF!</v>
      </c>
      <c r="C422" s="21" t="e">
        <f>'Rozdělení do hmotností'!#REF!</f>
        <v>#REF!</v>
      </c>
      <c r="D422" s="21" t="e">
        <f>'Rozdělení do hmotností'!#REF!</f>
        <v>#REF!</v>
      </c>
      <c r="E422" s="101" t="e">
        <f>'Rozdělení do hmotností'!#REF!</f>
        <v>#REF!</v>
      </c>
      <c r="F422" s="180" t="e">
        <f>'Rozdělení do hmotností'!#REF!</f>
        <v>#REF!</v>
      </c>
      <c r="G422" s="183" t="e">
        <f>'Rozdělení do hmotností'!#REF!</f>
        <v>#REF!</v>
      </c>
      <c r="I422" s="101" t="e">
        <f t="shared" si="131"/>
        <v>#REF!</v>
      </c>
      <c r="J422" s="101" t="e">
        <f t="shared" si="132"/>
        <v>#REF!</v>
      </c>
      <c r="L422" s="101" t="e">
        <f t="shared" si="133"/>
        <v>#REF!</v>
      </c>
      <c r="N422" s="101" t="e">
        <f t="shared" si="134"/>
        <v>#REF!</v>
      </c>
      <c r="O422" s="180" t="e">
        <f t="shared" si="128"/>
        <v>#REF!</v>
      </c>
      <c r="P422" s="180"/>
      <c r="Q422" s="101">
        <f t="shared" si="135"/>
        <v>336</v>
      </c>
      <c r="R422" s="101" t="e">
        <f t="shared" si="129"/>
        <v>#REF!</v>
      </c>
      <c r="S422" s="180" t="e">
        <f t="shared" si="130"/>
        <v>#REF!</v>
      </c>
      <c r="T422" s="180" t="e">
        <f t="shared" si="136"/>
        <v>#REF!</v>
      </c>
      <c r="V422" s="101" t="e">
        <f t="shared" si="137"/>
        <v>#REF!</v>
      </c>
      <c r="W422" s="101" t="e">
        <f t="shared" si="138"/>
        <v>#REF!</v>
      </c>
      <c r="Y422" s="101" t="e">
        <f t="shared" si="139"/>
        <v>#REF!</v>
      </c>
      <c r="Z422" s="180" t="e">
        <f t="shared" si="140"/>
        <v>#REF!</v>
      </c>
      <c r="AA422" s="180" t="e">
        <f t="shared" si="141"/>
        <v>#REF!</v>
      </c>
      <c r="AB422" s="183">
        <f t="shared" si="152"/>
        <v>336</v>
      </c>
      <c r="AC422" s="183" t="e">
        <f t="shared" si="153"/>
        <v>#REF!</v>
      </c>
      <c r="AD422" s="183" t="e">
        <f t="shared" si="154"/>
        <v>#REF!</v>
      </c>
      <c r="AG422" s="183" t="e">
        <f t="shared" si="142"/>
        <v>#REF!</v>
      </c>
      <c r="AH422" s="21" t="e">
        <f t="shared" si="143"/>
        <v>#REF!</v>
      </c>
      <c r="AI422" s="21" t="e">
        <f t="shared" si="144"/>
        <v>#REF!</v>
      </c>
      <c r="AJ422" s="183" t="e">
        <f t="shared" si="145"/>
        <v>#REF!</v>
      </c>
    </row>
    <row r="423" spans="2:36">
      <c r="B423" s="21" t="e">
        <f>'Rozdělení do hmotností'!#REF!</f>
        <v>#REF!</v>
      </c>
      <c r="C423" s="21" t="e">
        <f>'Rozdělení do hmotností'!#REF!</f>
        <v>#REF!</v>
      </c>
      <c r="D423" s="21" t="e">
        <f>'Rozdělení do hmotností'!#REF!</f>
        <v>#REF!</v>
      </c>
      <c r="E423" s="101" t="e">
        <f>'Rozdělení do hmotností'!#REF!</f>
        <v>#REF!</v>
      </c>
      <c r="F423" s="180" t="e">
        <f>'Rozdělení do hmotností'!#REF!</f>
        <v>#REF!</v>
      </c>
      <c r="G423" s="183" t="e">
        <f>'Rozdělení do hmotností'!#REF!</f>
        <v>#REF!</v>
      </c>
      <c r="I423" s="101" t="e">
        <f t="shared" si="131"/>
        <v>#REF!</v>
      </c>
      <c r="J423" s="101" t="e">
        <f t="shared" si="132"/>
        <v>#REF!</v>
      </c>
      <c r="L423" s="101" t="e">
        <f t="shared" si="133"/>
        <v>#REF!</v>
      </c>
      <c r="N423" s="101" t="e">
        <f t="shared" si="134"/>
        <v>#REF!</v>
      </c>
      <c r="O423" s="180" t="e">
        <f t="shared" si="128"/>
        <v>#REF!</v>
      </c>
      <c r="P423" s="180"/>
      <c r="Q423" s="101">
        <f t="shared" si="135"/>
        <v>337</v>
      </c>
      <c r="R423" s="101" t="e">
        <f t="shared" si="129"/>
        <v>#REF!</v>
      </c>
      <c r="S423" s="180" t="e">
        <f t="shared" si="130"/>
        <v>#REF!</v>
      </c>
      <c r="T423" s="180" t="e">
        <f t="shared" si="136"/>
        <v>#REF!</v>
      </c>
      <c r="V423" s="101" t="e">
        <f t="shared" si="137"/>
        <v>#REF!</v>
      </c>
      <c r="W423" s="101" t="e">
        <f t="shared" si="138"/>
        <v>#REF!</v>
      </c>
      <c r="Y423" s="101" t="e">
        <f t="shared" si="139"/>
        <v>#REF!</v>
      </c>
      <c r="Z423" s="180" t="e">
        <f t="shared" si="140"/>
        <v>#REF!</v>
      </c>
      <c r="AA423" s="180" t="e">
        <f t="shared" si="141"/>
        <v>#REF!</v>
      </c>
      <c r="AB423" s="183">
        <f t="shared" si="152"/>
        <v>337</v>
      </c>
      <c r="AC423" s="183" t="e">
        <f t="shared" si="153"/>
        <v>#REF!</v>
      </c>
      <c r="AD423" s="183" t="e">
        <f t="shared" si="154"/>
        <v>#REF!</v>
      </c>
      <c r="AG423" s="183" t="e">
        <f t="shared" si="142"/>
        <v>#REF!</v>
      </c>
      <c r="AH423" s="21" t="e">
        <f t="shared" si="143"/>
        <v>#REF!</v>
      </c>
      <c r="AI423" s="21" t="e">
        <f t="shared" si="144"/>
        <v>#REF!</v>
      </c>
      <c r="AJ423" s="183" t="e">
        <f t="shared" si="145"/>
        <v>#REF!</v>
      </c>
    </row>
    <row r="424" spans="2:36">
      <c r="B424" s="21" t="e">
        <f>'Rozdělení do hmotností'!#REF!</f>
        <v>#REF!</v>
      </c>
      <c r="C424" s="21" t="e">
        <f>'Rozdělení do hmotností'!#REF!</f>
        <v>#REF!</v>
      </c>
      <c r="D424" s="21" t="e">
        <f>'Rozdělení do hmotností'!#REF!</f>
        <v>#REF!</v>
      </c>
      <c r="E424" s="101" t="e">
        <f>'Rozdělení do hmotností'!#REF!</f>
        <v>#REF!</v>
      </c>
      <c r="F424" s="180" t="e">
        <f>'Rozdělení do hmotností'!#REF!</f>
        <v>#REF!</v>
      </c>
      <c r="G424" s="183" t="e">
        <f>'Rozdělení do hmotností'!#REF!</f>
        <v>#REF!</v>
      </c>
      <c r="I424" s="101" t="e">
        <f t="shared" si="131"/>
        <v>#REF!</v>
      </c>
      <c r="J424" s="101" t="e">
        <f t="shared" si="132"/>
        <v>#REF!</v>
      </c>
      <c r="L424" s="101" t="e">
        <f t="shared" si="133"/>
        <v>#REF!</v>
      </c>
      <c r="N424" s="101" t="e">
        <f t="shared" si="134"/>
        <v>#REF!</v>
      </c>
      <c r="O424" s="180" t="e">
        <f t="shared" si="128"/>
        <v>#REF!</v>
      </c>
      <c r="P424" s="180"/>
      <c r="Q424" s="101">
        <f t="shared" si="135"/>
        <v>338</v>
      </c>
      <c r="R424" s="101" t="e">
        <f t="shared" si="129"/>
        <v>#REF!</v>
      </c>
      <c r="S424" s="180" t="e">
        <f t="shared" si="130"/>
        <v>#REF!</v>
      </c>
      <c r="T424" s="180" t="e">
        <f t="shared" si="136"/>
        <v>#REF!</v>
      </c>
      <c r="V424" s="101" t="e">
        <f t="shared" si="137"/>
        <v>#REF!</v>
      </c>
      <c r="W424" s="101" t="e">
        <f t="shared" si="138"/>
        <v>#REF!</v>
      </c>
      <c r="Y424" s="101" t="e">
        <f t="shared" si="139"/>
        <v>#REF!</v>
      </c>
      <c r="Z424" s="180" t="e">
        <f t="shared" si="140"/>
        <v>#REF!</v>
      </c>
      <c r="AA424" s="180" t="e">
        <f t="shared" si="141"/>
        <v>#REF!</v>
      </c>
      <c r="AB424" s="183">
        <f t="shared" si="152"/>
        <v>338</v>
      </c>
      <c r="AC424" s="183" t="e">
        <f t="shared" si="153"/>
        <v>#REF!</v>
      </c>
      <c r="AD424" s="183" t="e">
        <f t="shared" si="154"/>
        <v>#REF!</v>
      </c>
      <c r="AG424" s="183" t="e">
        <f t="shared" si="142"/>
        <v>#REF!</v>
      </c>
      <c r="AH424" s="21" t="e">
        <f t="shared" si="143"/>
        <v>#REF!</v>
      </c>
      <c r="AI424" s="21" t="e">
        <f t="shared" si="144"/>
        <v>#REF!</v>
      </c>
      <c r="AJ424" s="183" t="e">
        <f t="shared" si="145"/>
        <v>#REF!</v>
      </c>
    </row>
    <row r="425" spans="2:36">
      <c r="B425" s="21" t="e">
        <f>'Rozdělení do hmotností'!#REF!</f>
        <v>#REF!</v>
      </c>
      <c r="C425" s="21" t="e">
        <f>'Rozdělení do hmotností'!#REF!</f>
        <v>#REF!</v>
      </c>
      <c r="D425" s="21" t="e">
        <f>'Rozdělení do hmotností'!#REF!</f>
        <v>#REF!</v>
      </c>
      <c r="E425" s="101" t="e">
        <f>'Rozdělení do hmotností'!#REF!</f>
        <v>#REF!</v>
      </c>
      <c r="F425" s="180" t="e">
        <f>'Rozdělení do hmotností'!#REF!</f>
        <v>#REF!</v>
      </c>
      <c r="G425" s="183" t="e">
        <f>'Rozdělení do hmotností'!#REF!</f>
        <v>#REF!</v>
      </c>
      <c r="I425" s="101" t="e">
        <f t="shared" si="131"/>
        <v>#REF!</v>
      </c>
      <c r="J425" s="101" t="e">
        <f t="shared" si="132"/>
        <v>#REF!</v>
      </c>
      <c r="L425" s="101" t="e">
        <f t="shared" si="133"/>
        <v>#REF!</v>
      </c>
      <c r="N425" s="101" t="e">
        <f t="shared" si="134"/>
        <v>#REF!</v>
      </c>
      <c r="O425" s="180" t="e">
        <f t="shared" si="128"/>
        <v>#REF!</v>
      </c>
      <c r="P425" s="180"/>
      <c r="Q425" s="101">
        <f t="shared" si="135"/>
        <v>339</v>
      </c>
      <c r="R425" s="101" t="e">
        <f t="shared" si="129"/>
        <v>#REF!</v>
      </c>
      <c r="S425" s="180" t="e">
        <f t="shared" si="130"/>
        <v>#REF!</v>
      </c>
      <c r="T425" s="180" t="e">
        <f t="shared" si="136"/>
        <v>#REF!</v>
      </c>
      <c r="V425" s="101" t="e">
        <f t="shared" si="137"/>
        <v>#REF!</v>
      </c>
      <c r="W425" s="101" t="e">
        <f t="shared" si="138"/>
        <v>#REF!</v>
      </c>
      <c r="Y425" s="101" t="e">
        <f t="shared" si="139"/>
        <v>#REF!</v>
      </c>
      <c r="Z425" s="180" t="e">
        <f t="shared" si="140"/>
        <v>#REF!</v>
      </c>
      <c r="AA425" s="180" t="e">
        <f t="shared" si="141"/>
        <v>#REF!</v>
      </c>
      <c r="AB425" s="183">
        <f t="shared" si="152"/>
        <v>339</v>
      </c>
      <c r="AC425" s="183" t="e">
        <f t="shared" si="153"/>
        <v>#REF!</v>
      </c>
      <c r="AD425" s="183" t="e">
        <f t="shared" si="154"/>
        <v>#REF!</v>
      </c>
      <c r="AG425" s="183" t="e">
        <f t="shared" si="142"/>
        <v>#REF!</v>
      </c>
      <c r="AH425" s="21" t="e">
        <f t="shared" si="143"/>
        <v>#REF!</v>
      </c>
      <c r="AI425" s="21" t="e">
        <f t="shared" si="144"/>
        <v>#REF!</v>
      </c>
      <c r="AJ425" s="183" t="e">
        <f t="shared" si="145"/>
        <v>#REF!</v>
      </c>
    </row>
    <row r="426" spans="2:36">
      <c r="B426" s="21" t="e">
        <f>'Rozdělení do hmotností'!#REF!</f>
        <v>#REF!</v>
      </c>
      <c r="C426" s="21" t="e">
        <f>'Rozdělení do hmotností'!#REF!</f>
        <v>#REF!</v>
      </c>
      <c r="D426" s="21" t="e">
        <f>'Rozdělení do hmotností'!#REF!</f>
        <v>#REF!</v>
      </c>
      <c r="E426" s="101" t="e">
        <f>'Rozdělení do hmotností'!#REF!</f>
        <v>#REF!</v>
      </c>
      <c r="F426" s="180" t="e">
        <f>'Rozdělení do hmotností'!#REF!</f>
        <v>#REF!</v>
      </c>
      <c r="G426" s="183" t="e">
        <f>'Rozdělení do hmotností'!#REF!</f>
        <v>#REF!</v>
      </c>
      <c r="I426" s="101" t="e">
        <f t="shared" si="131"/>
        <v>#REF!</v>
      </c>
      <c r="J426" s="101" t="e">
        <f t="shared" si="132"/>
        <v>#REF!</v>
      </c>
      <c r="L426" s="101" t="e">
        <f t="shared" si="133"/>
        <v>#REF!</v>
      </c>
      <c r="N426" s="101" t="e">
        <f t="shared" si="134"/>
        <v>#REF!</v>
      </c>
      <c r="O426" s="180" t="e">
        <f t="shared" si="128"/>
        <v>#REF!</v>
      </c>
      <c r="P426" s="180"/>
      <c r="Q426" s="101">
        <f t="shared" si="135"/>
        <v>340</v>
      </c>
      <c r="R426" s="101" t="e">
        <f t="shared" si="129"/>
        <v>#REF!</v>
      </c>
      <c r="S426" s="180" t="e">
        <f t="shared" si="130"/>
        <v>#REF!</v>
      </c>
      <c r="T426" s="180" t="e">
        <f t="shared" si="136"/>
        <v>#REF!</v>
      </c>
      <c r="V426" s="101" t="e">
        <f t="shared" si="137"/>
        <v>#REF!</v>
      </c>
      <c r="W426" s="101" t="e">
        <f t="shared" si="138"/>
        <v>#REF!</v>
      </c>
      <c r="Y426" s="101" t="e">
        <f t="shared" si="139"/>
        <v>#REF!</v>
      </c>
      <c r="Z426" s="180" t="e">
        <f t="shared" si="140"/>
        <v>#REF!</v>
      </c>
      <c r="AA426" s="180" t="e">
        <f t="shared" si="141"/>
        <v>#REF!</v>
      </c>
      <c r="AB426" s="183">
        <f t="shared" si="152"/>
        <v>340</v>
      </c>
      <c r="AC426" s="183" t="e">
        <f t="shared" si="153"/>
        <v>#REF!</v>
      </c>
      <c r="AD426" s="183" t="e">
        <f t="shared" si="154"/>
        <v>#REF!</v>
      </c>
      <c r="AG426" s="183" t="e">
        <f t="shared" si="142"/>
        <v>#REF!</v>
      </c>
      <c r="AH426" s="21" t="e">
        <f t="shared" si="143"/>
        <v>#REF!</v>
      </c>
      <c r="AI426" s="21" t="e">
        <f t="shared" si="144"/>
        <v>#REF!</v>
      </c>
      <c r="AJ426" s="183" t="e">
        <f t="shared" si="145"/>
        <v>#REF!</v>
      </c>
    </row>
    <row r="427" spans="2:36">
      <c r="B427" s="21" t="e">
        <f>'Rozdělení do hmotností'!#REF!</f>
        <v>#REF!</v>
      </c>
      <c r="C427" s="21" t="e">
        <f>'Rozdělení do hmotností'!#REF!</f>
        <v>#REF!</v>
      </c>
      <c r="D427" s="21" t="e">
        <f>'Rozdělení do hmotností'!#REF!</f>
        <v>#REF!</v>
      </c>
      <c r="E427" s="101" t="e">
        <f>'Rozdělení do hmotností'!#REF!</f>
        <v>#REF!</v>
      </c>
      <c r="F427" s="180" t="e">
        <f>'Rozdělení do hmotností'!#REF!</f>
        <v>#REF!</v>
      </c>
      <c r="G427" s="183" t="e">
        <f>'Rozdělení do hmotností'!#REF!</f>
        <v>#REF!</v>
      </c>
      <c r="I427" s="101" t="e">
        <f t="shared" si="131"/>
        <v>#REF!</v>
      </c>
      <c r="J427" s="101" t="e">
        <f t="shared" si="132"/>
        <v>#REF!</v>
      </c>
      <c r="L427" s="101" t="e">
        <f t="shared" si="133"/>
        <v>#REF!</v>
      </c>
      <c r="N427" s="101" t="e">
        <f t="shared" si="134"/>
        <v>#REF!</v>
      </c>
      <c r="O427" s="180" t="e">
        <f t="shared" si="128"/>
        <v>#REF!</v>
      </c>
      <c r="P427" s="180"/>
      <c r="Q427" s="101">
        <f t="shared" si="135"/>
        <v>341</v>
      </c>
      <c r="R427" s="101" t="e">
        <f t="shared" si="129"/>
        <v>#REF!</v>
      </c>
      <c r="S427" s="180" t="e">
        <f t="shared" si="130"/>
        <v>#REF!</v>
      </c>
      <c r="T427" s="180" t="e">
        <f t="shared" si="136"/>
        <v>#REF!</v>
      </c>
      <c r="V427" s="101" t="e">
        <f t="shared" si="137"/>
        <v>#REF!</v>
      </c>
      <c r="W427" s="101" t="e">
        <f t="shared" si="138"/>
        <v>#REF!</v>
      </c>
      <c r="Y427" s="101" t="e">
        <f t="shared" si="139"/>
        <v>#REF!</v>
      </c>
      <c r="Z427" s="180" t="e">
        <f t="shared" si="140"/>
        <v>#REF!</v>
      </c>
      <c r="AA427" s="180" t="e">
        <f t="shared" si="141"/>
        <v>#REF!</v>
      </c>
      <c r="AB427" s="183">
        <f t="shared" si="152"/>
        <v>341</v>
      </c>
      <c r="AC427" s="183" t="e">
        <f t="shared" si="153"/>
        <v>#REF!</v>
      </c>
      <c r="AD427" s="183" t="e">
        <f t="shared" si="154"/>
        <v>#REF!</v>
      </c>
      <c r="AG427" s="183" t="e">
        <f t="shared" si="142"/>
        <v>#REF!</v>
      </c>
      <c r="AH427" s="21" t="e">
        <f t="shared" si="143"/>
        <v>#REF!</v>
      </c>
      <c r="AI427" s="21" t="e">
        <f t="shared" si="144"/>
        <v>#REF!</v>
      </c>
      <c r="AJ427" s="183" t="e">
        <f t="shared" si="145"/>
        <v>#REF!</v>
      </c>
    </row>
    <row r="428" spans="2:36">
      <c r="B428" s="21" t="e">
        <f>'Rozdělení do hmotností'!#REF!</f>
        <v>#REF!</v>
      </c>
      <c r="C428" s="21" t="e">
        <f>'Rozdělení do hmotností'!#REF!</f>
        <v>#REF!</v>
      </c>
      <c r="D428" s="21" t="e">
        <f>'Rozdělení do hmotností'!#REF!</f>
        <v>#REF!</v>
      </c>
      <c r="E428" s="101" t="e">
        <f>'Rozdělení do hmotností'!#REF!</f>
        <v>#REF!</v>
      </c>
      <c r="F428" s="180" t="e">
        <f>'Rozdělení do hmotností'!#REF!</f>
        <v>#REF!</v>
      </c>
      <c r="G428" s="183" t="e">
        <f>'Rozdělení do hmotností'!#REF!</f>
        <v>#REF!</v>
      </c>
      <c r="I428" s="101" t="e">
        <f t="shared" si="131"/>
        <v>#REF!</v>
      </c>
      <c r="J428" s="101" t="e">
        <f t="shared" si="132"/>
        <v>#REF!</v>
      </c>
      <c r="L428" s="101" t="e">
        <f t="shared" si="133"/>
        <v>#REF!</v>
      </c>
      <c r="N428" s="101" t="e">
        <f t="shared" si="134"/>
        <v>#REF!</v>
      </c>
      <c r="O428" s="180" t="e">
        <f t="shared" si="128"/>
        <v>#REF!</v>
      </c>
      <c r="P428" s="180"/>
      <c r="Q428" s="101">
        <f t="shared" si="135"/>
        <v>342</v>
      </c>
      <c r="R428" s="101" t="e">
        <f t="shared" si="129"/>
        <v>#REF!</v>
      </c>
      <c r="S428" s="180" t="e">
        <f t="shared" si="130"/>
        <v>#REF!</v>
      </c>
      <c r="T428" s="180" t="e">
        <f t="shared" si="136"/>
        <v>#REF!</v>
      </c>
      <c r="V428" s="101" t="e">
        <f t="shared" si="137"/>
        <v>#REF!</v>
      </c>
      <c r="W428" s="101" t="e">
        <f t="shared" si="138"/>
        <v>#REF!</v>
      </c>
      <c r="Y428" s="101" t="e">
        <f t="shared" si="139"/>
        <v>#REF!</v>
      </c>
      <c r="Z428" s="180" t="e">
        <f t="shared" si="140"/>
        <v>#REF!</v>
      </c>
      <c r="AA428" s="180" t="e">
        <f t="shared" si="141"/>
        <v>#REF!</v>
      </c>
      <c r="AB428" s="183">
        <f t="shared" si="152"/>
        <v>342</v>
      </c>
      <c r="AC428" s="183" t="e">
        <f t="shared" si="153"/>
        <v>#REF!</v>
      </c>
      <c r="AD428" s="183" t="e">
        <f t="shared" si="154"/>
        <v>#REF!</v>
      </c>
      <c r="AG428" s="183" t="e">
        <f t="shared" si="142"/>
        <v>#REF!</v>
      </c>
      <c r="AH428" s="21" t="e">
        <f t="shared" si="143"/>
        <v>#REF!</v>
      </c>
      <c r="AI428" s="21" t="e">
        <f t="shared" si="144"/>
        <v>#REF!</v>
      </c>
      <c r="AJ428" s="183" t="e">
        <f t="shared" si="145"/>
        <v>#REF!</v>
      </c>
    </row>
    <row r="429" spans="2:36">
      <c r="B429" s="21" t="e">
        <f>'Rozdělení do hmotností'!#REF!</f>
        <v>#REF!</v>
      </c>
      <c r="C429" s="21" t="e">
        <f>'Rozdělení do hmotností'!#REF!</f>
        <v>#REF!</v>
      </c>
      <c r="D429" s="21" t="e">
        <f>'Rozdělení do hmotností'!#REF!</f>
        <v>#REF!</v>
      </c>
      <c r="E429" s="101" t="e">
        <f>'Rozdělení do hmotností'!#REF!</f>
        <v>#REF!</v>
      </c>
      <c r="F429" s="180" t="e">
        <f>'Rozdělení do hmotností'!#REF!</f>
        <v>#REF!</v>
      </c>
      <c r="G429" s="183" t="e">
        <f>'Rozdělení do hmotností'!#REF!</f>
        <v>#REF!</v>
      </c>
      <c r="I429" s="101" t="e">
        <f t="shared" si="131"/>
        <v>#REF!</v>
      </c>
      <c r="J429" s="101" t="e">
        <f t="shared" si="132"/>
        <v>#REF!</v>
      </c>
      <c r="L429" s="101" t="e">
        <f t="shared" si="133"/>
        <v>#REF!</v>
      </c>
      <c r="N429" s="101" t="e">
        <f t="shared" si="134"/>
        <v>#REF!</v>
      </c>
      <c r="O429" s="180" t="e">
        <f t="shared" si="128"/>
        <v>#REF!</v>
      </c>
      <c r="P429" s="180"/>
      <c r="Q429" s="101">
        <f t="shared" si="135"/>
        <v>343</v>
      </c>
      <c r="R429" s="101" t="e">
        <f t="shared" si="129"/>
        <v>#REF!</v>
      </c>
      <c r="S429" s="180" t="e">
        <f t="shared" si="130"/>
        <v>#REF!</v>
      </c>
      <c r="T429" s="180" t="e">
        <f t="shared" si="136"/>
        <v>#REF!</v>
      </c>
      <c r="V429" s="101" t="e">
        <f t="shared" si="137"/>
        <v>#REF!</v>
      </c>
      <c r="W429" s="101" t="e">
        <f t="shared" si="138"/>
        <v>#REF!</v>
      </c>
      <c r="Y429" s="101" t="e">
        <f t="shared" si="139"/>
        <v>#REF!</v>
      </c>
      <c r="Z429" s="180" t="e">
        <f t="shared" si="140"/>
        <v>#REF!</v>
      </c>
      <c r="AA429" s="180" t="e">
        <f t="shared" si="141"/>
        <v>#REF!</v>
      </c>
      <c r="AB429" s="183">
        <f t="shared" si="152"/>
        <v>343</v>
      </c>
      <c r="AC429" s="183" t="e">
        <f t="shared" si="153"/>
        <v>#REF!</v>
      </c>
      <c r="AD429" s="183" t="e">
        <f t="shared" si="154"/>
        <v>#REF!</v>
      </c>
      <c r="AG429" s="183" t="e">
        <f t="shared" si="142"/>
        <v>#REF!</v>
      </c>
      <c r="AH429" s="21" t="e">
        <f t="shared" si="143"/>
        <v>#REF!</v>
      </c>
      <c r="AI429" s="21" t="e">
        <f t="shared" si="144"/>
        <v>#REF!</v>
      </c>
      <c r="AJ429" s="183" t="e">
        <f t="shared" si="145"/>
        <v>#REF!</v>
      </c>
    </row>
    <row r="430" spans="2:36">
      <c r="B430" s="21" t="e">
        <f>'Rozdělení do hmotností'!#REF!</f>
        <v>#REF!</v>
      </c>
      <c r="C430" s="21" t="e">
        <f>'Rozdělení do hmotností'!#REF!</f>
        <v>#REF!</v>
      </c>
      <c r="D430" s="21" t="e">
        <f>'Rozdělení do hmotností'!#REF!</f>
        <v>#REF!</v>
      </c>
      <c r="E430" s="101" t="e">
        <f>'Rozdělení do hmotností'!#REF!</f>
        <v>#REF!</v>
      </c>
      <c r="F430" s="180" t="e">
        <f>'Rozdělení do hmotností'!#REF!</f>
        <v>#REF!</v>
      </c>
      <c r="G430" s="183" t="e">
        <f>'Rozdělení do hmotností'!#REF!</f>
        <v>#REF!</v>
      </c>
      <c r="I430" s="101" t="e">
        <f t="shared" si="131"/>
        <v>#REF!</v>
      </c>
      <c r="J430" s="101" t="e">
        <f t="shared" si="132"/>
        <v>#REF!</v>
      </c>
      <c r="L430" s="101" t="e">
        <f t="shared" si="133"/>
        <v>#REF!</v>
      </c>
      <c r="N430" s="101" t="e">
        <f t="shared" si="134"/>
        <v>#REF!</v>
      </c>
      <c r="O430" s="180" t="e">
        <f t="shared" si="128"/>
        <v>#REF!</v>
      </c>
      <c r="P430" s="180"/>
      <c r="Q430" s="101">
        <f t="shared" si="135"/>
        <v>344</v>
      </c>
      <c r="R430" s="101" t="e">
        <f t="shared" si="129"/>
        <v>#REF!</v>
      </c>
      <c r="S430" s="180" t="e">
        <f t="shared" si="130"/>
        <v>#REF!</v>
      </c>
      <c r="T430" s="180" t="e">
        <f t="shared" si="136"/>
        <v>#REF!</v>
      </c>
      <c r="V430" s="101" t="e">
        <f t="shared" si="137"/>
        <v>#REF!</v>
      </c>
      <c r="W430" s="101" t="e">
        <f t="shared" si="138"/>
        <v>#REF!</v>
      </c>
      <c r="Y430" s="101" t="e">
        <f t="shared" si="139"/>
        <v>#REF!</v>
      </c>
      <c r="Z430" s="180" t="e">
        <f t="shared" si="140"/>
        <v>#REF!</v>
      </c>
      <c r="AA430" s="180" t="e">
        <f t="shared" si="141"/>
        <v>#REF!</v>
      </c>
      <c r="AB430" s="183">
        <f t="shared" si="152"/>
        <v>344</v>
      </c>
      <c r="AC430" s="183" t="e">
        <f t="shared" si="153"/>
        <v>#REF!</v>
      </c>
      <c r="AD430" s="183" t="e">
        <f t="shared" si="154"/>
        <v>#REF!</v>
      </c>
      <c r="AG430" s="183" t="e">
        <f t="shared" si="142"/>
        <v>#REF!</v>
      </c>
      <c r="AH430" s="21" t="e">
        <f t="shared" si="143"/>
        <v>#REF!</v>
      </c>
      <c r="AI430" s="21" t="e">
        <f t="shared" si="144"/>
        <v>#REF!</v>
      </c>
      <c r="AJ430" s="183" t="e">
        <f t="shared" si="145"/>
        <v>#REF!</v>
      </c>
    </row>
    <row r="431" spans="2:36">
      <c r="B431" s="21" t="e">
        <f>'Rozdělení do hmotností'!#REF!</f>
        <v>#REF!</v>
      </c>
      <c r="C431" s="21" t="e">
        <f>'Rozdělení do hmotností'!#REF!</f>
        <v>#REF!</v>
      </c>
      <c r="D431" s="21" t="e">
        <f>'Rozdělení do hmotností'!#REF!</f>
        <v>#REF!</v>
      </c>
      <c r="E431" s="101" t="e">
        <f>'Rozdělení do hmotností'!#REF!</f>
        <v>#REF!</v>
      </c>
      <c r="F431" s="180" t="e">
        <f>'Rozdělení do hmotností'!#REF!</f>
        <v>#REF!</v>
      </c>
      <c r="G431" s="183" t="e">
        <f>'Rozdělení do hmotností'!#REF!</f>
        <v>#REF!</v>
      </c>
      <c r="I431" s="101" t="e">
        <f t="shared" si="131"/>
        <v>#REF!</v>
      </c>
      <c r="J431" s="101" t="e">
        <f t="shared" si="132"/>
        <v>#REF!</v>
      </c>
      <c r="L431" s="101" t="e">
        <f t="shared" si="133"/>
        <v>#REF!</v>
      </c>
      <c r="N431" s="101" t="e">
        <f t="shared" si="134"/>
        <v>#REF!</v>
      </c>
      <c r="O431" s="180" t="e">
        <f t="shared" si="128"/>
        <v>#REF!</v>
      </c>
      <c r="P431" s="180"/>
      <c r="Q431" s="101">
        <f t="shared" si="135"/>
        <v>345</v>
      </c>
      <c r="R431" s="101" t="e">
        <f t="shared" si="129"/>
        <v>#REF!</v>
      </c>
      <c r="S431" s="180" t="e">
        <f t="shared" si="130"/>
        <v>#REF!</v>
      </c>
      <c r="T431" s="180" t="e">
        <f t="shared" si="136"/>
        <v>#REF!</v>
      </c>
      <c r="V431" s="101" t="e">
        <f t="shared" si="137"/>
        <v>#REF!</v>
      </c>
      <c r="W431" s="101" t="e">
        <f t="shared" si="138"/>
        <v>#REF!</v>
      </c>
      <c r="Y431" s="101" t="e">
        <f t="shared" si="139"/>
        <v>#REF!</v>
      </c>
      <c r="Z431" s="180" t="e">
        <f t="shared" si="140"/>
        <v>#REF!</v>
      </c>
      <c r="AA431" s="180" t="e">
        <f t="shared" si="141"/>
        <v>#REF!</v>
      </c>
      <c r="AB431" s="183">
        <f t="shared" si="152"/>
        <v>345</v>
      </c>
      <c r="AC431" s="183" t="e">
        <f t="shared" si="153"/>
        <v>#REF!</v>
      </c>
      <c r="AD431" s="183" t="e">
        <f t="shared" si="154"/>
        <v>#REF!</v>
      </c>
      <c r="AG431" s="183" t="e">
        <f t="shared" si="142"/>
        <v>#REF!</v>
      </c>
      <c r="AH431" s="21" t="e">
        <f t="shared" si="143"/>
        <v>#REF!</v>
      </c>
      <c r="AI431" s="21" t="e">
        <f t="shared" si="144"/>
        <v>#REF!</v>
      </c>
      <c r="AJ431" s="183" t="e">
        <f t="shared" si="145"/>
        <v>#REF!</v>
      </c>
    </row>
    <row r="432" spans="2:36">
      <c r="B432" s="21" t="e">
        <f>'Rozdělení do hmotností'!#REF!</f>
        <v>#REF!</v>
      </c>
      <c r="C432" s="21" t="e">
        <f>'Rozdělení do hmotností'!#REF!</f>
        <v>#REF!</v>
      </c>
      <c r="D432" s="21" t="e">
        <f>'Rozdělení do hmotností'!#REF!</f>
        <v>#REF!</v>
      </c>
      <c r="E432" s="101" t="e">
        <f>'Rozdělení do hmotností'!#REF!</f>
        <v>#REF!</v>
      </c>
      <c r="F432" s="180" t="e">
        <f>'Rozdělení do hmotností'!#REF!</f>
        <v>#REF!</v>
      </c>
      <c r="G432" s="183" t="e">
        <f>'Rozdělení do hmotností'!#REF!</f>
        <v>#REF!</v>
      </c>
      <c r="I432" s="101" t="e">
        <f t="shared" si="131"/>
        <v>#REF!</v>
      </c>
      <c r="J432" s="101" t="e">
        <f t="shared" si="132"/>
        <v>#REF!</v>
      </c>
      <c r="L432" s="101" t="e">
        <f t="shared" si="133"/>
        <v>#REF!</v>
      </c>
      <c r="N432" s="101" t="e">
        <f t="shared" si="134"/>
        <v>#REF!</v>
      </c>
      <c r="O432" s="180" t="e">
        <f t="shared" si="128"/>
        <v>#REF!</v>
      </c>
      <c r="P432" s="180"/>
      <c r="Q432" s="101">
        <f t="shared" si="135"/>
        <v>346</v>
      </c>
      <c r="R432" s="101" t="e">
        <f t="shared" si="129"/>
        <v>#REF!</v>
      </c>
      <c r="S432" s="180" t="e">
        <f t="shared" si="130"/>
        <v>#REF!</v>
      </c>
      <c r="T432" s="180" t="e">
        <f t="shared" si="136"/>
        <v>#REF!</v>
      </c>
      <c r="V432" s="101" t="e">
        <f t="shared" si="137"/>
        <v>#REF!</v>
      </c>
      <c r="W432" s="101" t="e">
        <f t="shared" si="138"/>
        <v>#REF!</v>
      </c>
      <c r="Y432" s="101" t="e">
        <f t="shared" si="139"/>
        <v>#REF!</v>
      </c>
      <c r="Z432" s="180" t="e">
        <f t="shared" si="140"/>
        <v>#REF!</v>
      </c>
      <c r="AA432" s="180" t="e">
        <f t="shared" si="141"/>
        <v>#REF!</v>
      </c>
      <c r="AB432" s="183">
        <f t="shared" si="152"/>
        <v>346</v>
      </c>
      <c r="AC432" s="183" t="e">
        <f t="shared" si="153"/>
        <v>#REF!</v>
      </c>
      <c r="AD432" s="183" t="e">
        <f t="shared" si="154"/>
        <v>#REF!</v>
      </c>
      <c r="AG432" s="183" t="e">
        <f t="shared" si="142"/>
        <v>#REF!</v>
      </c>
      <c r="AH432" s="21" t="e">
        <f t="shared" si="143"/>
        <v>#REF!</v>
      </c>
      <c r="AI432" s="21" t="e">
        <f t="shared" si="144"/>
        <v>#REF!</v>
      </c>
      <c r="AJ432" s="183" t="e">
        <f t="shared" si="145"/>
        <v>#REF!</v>
      </c>
    </row>
    <row r="433" spans="2:36">
      <c r="B433" s="21" t="e">
        <f>'Rozdělení do hmotností'!#REF!</f>
        <v>#REF!</v>
      </c>
      <c r="C433" s="21" t="e">
        <f>'Rozdělení do hmotností'!#REF!</f>
        <v>#REF!</v>
      </c>
      <c r="D433" s="21" t="e">
        <f>'Rozdělení do hmotností'!#REF!</f>
        <v>#REF!</v>
      </c>
      <c r="E433" s="101" t="e">
        <f>'Rozdělení do hmotností'!#REF!</f>
        <v>#REF!</v>
      </c>
      <c r="F433" s="180" t="e">
        <f>'Rozdělení do hmotností'!#REF!</f>
        <v>#REF!</v>
      </c>
      <c r="G433" s="183" t="e">
        <f>'Rozdělení do hmotností'!#REF!</f>
        <v>#REF!</v>
      </c>
      <c r="I433" s="101" t="e">
        <f t="shared" si="131"/>
        <v>#REF!</v>
      </c>
      <c r="J433" s="101" t="e">
        <f t="shared" si="132"/>
        <v>#REF!</v>
      </c>
      <c r="L433" s="101" t="e">
        <f t="shared" si="133"/>
        <v>#REF!</v>
      </c>
      <c r="N433" s="101" t="e">
        <f t="shared" si="134"/>
        <v>#REF!</v>
      </c>
      <c r="O433" s="180" t="e">
        <f t="shared" si="128"/>
        <v>#REF!</v>
      </c>
      <c r="P433" s="180"/>
      <c r="Q433" s="101">
        <f t="shared" si="135"/>
        <v>347</v>
      </c>
      <c r="R433" s="101" t="e">
        <f t="shared" si="129"/>
        <v>#REF!</v>
      </c>
      <c r="S433" s="180" t="e">
        <f t="shared" si="130"/>
        <v>#REF!</v>
      </c>
      <c r="T433" s="180" t="e">
        <f t="shared" si="136"/>
        <v>#REF!</v>
      </c>
      <c r="V433" s="101" t="e">
        <f t="shared" si="137"/>
        <v>#REF!</v>
      </c>
      <c r="W433" s="101" t="e">
        <f t="shared" si="138"/>
        <v>#REF!</v>
      </c>
      <c r="Y433" s="101" t="e">
        <f t="shared" si="139"/>
        <v>#REF!</v>
      </c>
      <c r="Z433" s="180" t="e">
        <f t="shared" si="140"/>
        <v>#REF!</v>
      </c>
      <c r="AA433" s="180" t="e">
        <f t="shared" si="141"/>
        <v>#REF!</v>
      </c>
      <c r="AB433" s="183">
        <f t="shared" si="152"/>
        <v>347</v>
      </c>
      <c r="AC433" s="183" t="e">
        <f t="shared" si="153"/>
        <v>#REF!</v>
      </c>
      <c r="AD433" s="183" t="e">
        <f t="shared" si="154"/>
        <v>#REF!</v>
      </c>
      <c r="AG433" s="183" t="e">
        <f t="shared" si="142"/>
        <v>#REF!</v>
      </c>
      <c r="AH433" s="21" t="e">
        <f t="shared" si="143"/>
        <v>#REF!</v>
      </c>
      <c r="AI433" s="21" t="e">
        <f t="shared" si="144"/>
        <v>#REF!</v>
      </c>
      <c r="AJ433" s="183" t="e">
        <f t="shared" si="145"/>
        <v>#REF!</v>
      </c>
    </row>
    <row r="434" spans="2:36">
      <c r="B434" s="21" t="e">
        <f>'Rozdělení do hmotností'!#REF!</f>
        <v>#REF!</v>
      </c>
      <c r="C434" s="21" t="e">
        <f>'Rozdělení do hmotností'!#REF!</f>
        <v>#REF!</v>
      </c>
      <c r="D434" s="21" t="e">
        <f>'Rozdělení do hmotností'!#REF!</f>
        <v>#REF!</v>
      </c>
      <c r="E434" s="101" t="e">
        <f>'Rozdělení do hmotností'!#REF!</f>
        <v>#REF!</v>
      </c>
      <c r="F434" s="180" t="e">
        <f>'Rozdělení do hmotností'!#REF!</f>
        <v>#REF!</v>
      </c>
      <c r="G434" s="183" t="e">
        <f>'Rozdělení do hmotností'!#REF!</f>
        <v>#REF!</v>
      </c>
      <c r="I434" s="101" t="e">
        <f t="shared" si="131"/>
        <v>#REF!</v>
      </c>
      <c r="J434" s="101" t="e">
        <f t="shared" si="132"/>
        <v>#REF!</v>
      </c>
      <c r="L434" s="101" t="e">
        <f t="shared" si="133"/>
        <v>#REF!</v>
      </c>
      <c r="N434" s="101" t="e">
        <f t="shared" si="134"/>
        <v>#REF!</v>
      </c>
      <c r="O434" s="180" t="e">
        <f t="shared" si="128"/>
        <v>#REF!</v>
      </c>
      <c r="P434" s="180"/>
      <c r="Q434" s="101">
        <f t="shared" si="135"/>
        <v>348</v>
      </c>
      <c r="R434" s="101" t="e">
        <f t="shared" si="129"/>
        <v>#REF!</v>
      </c>
      <c r="S434" s="180" t="e">
        <f t="shared" si="130"/>
        <v>#REF!</v>
      </c>
      <c r="T434" s="180" t="e">
        <f t="shared" si="136"/>
        <v>#REF!</v>
      </c>
      <c r="V434" s="101" t="e">
        <f t="shared" si="137"/>
        <v>#REF!</v>
      </c>
      <c r="W434" s="101" t="e">
        <f t="shared" si="138"/>
        <v>#REF!</v>
      </c>
      <c r="Y434" s="101" t="e">
        <f t="shared" si="139"/>
        <v>#REF!</v>
      </c>
      <c r="Z434" s="180" t="e">
        <f t="shared" si="140"/>
        <v>#REF!</v>
      </c>
      <c r="AA434" s="180" t="e">
        <f t="shared" si="141"/>
        <v>#REF!</v>
      </c>
      <c r="AB434" s="183">
        <f t="shared" si="152"/>
        <v>348</v>
      </c>
      <c r="AC434" s="183" t="e">
        <f t="shared" si="153"/>
        <v>#REF!</v>
      </c>
      <c r="AD434" s="183" t="e">
        <f t="shared" si="154"/>
        <v>#REF!</v>
      </c>
      <c r="AG434" s="183" t="e">
        <f t="shared" si="142"/>
        <v>#REF!</v>
      </c>
      <c r="AH434" s="21" t="e">
        <f t="shared" si="143"/>
        <v>#REF!</v>
      </c>
      <c r="AI434" s="21" t="e">
        <f t="shared" si="144"/>
        <v>#REF!</v>
      </c>
      <c r="AJ434" s="183" t="e">
        <f t="shared" si="145"/>
        <v>#REF!</v>
      </c>
    </row>
    <row r="435" spans="2:36">
      <c r="B435" s="21" t="e">
        <f>'Rozdělení do hmotností'!#REF!</f>
        <v>#REF!</v>
      </c>
      <c r="C435" s="21" t="e">
        <f>'Rozdělení do hmotností'!#REF!</f>
        <v>#REF!</v>
      </c>
      <c r="D435" s="21" t="e">
        <f>'Rozdělení do hmotností'!#REF!</f>
        <v>#REF!</v>
      </c>
      <c r="E435" s="101" t="e">
        <f>'Rozdělení do hmotností'!#REF!</f>
        <v>#REF!</v>
      </c>
      <c r="F435" s="180" t="e">
        <f>'Rozdělení do hmotností'!#REF!</f>
        <v>#REF!</v>
      </c>
      <c r="G435" s="183" t="e">
        <f>'Rozdělení do hmotností'!#REF!</f>
        <v>#REF!</v>
      </c>
      <c r="I435" s="101" t="e">
        <f t="shared" si="131"/>
        <v>#REF!</v>
      </c>
      <c r="J435" s="101" t="e">
        <f t="shared" si="132"/>
        <v>#REF!</v>
      </c>
      <c r="L435" s="101" t="e">
        <f t="shared" si="133"/>
        <v>#REF!</v>
      </c>
      <c r="N435" s="101" t="e">
        <f t="shared" si="134"/>
        <v>#REF!</v>
      </c>
      <c r="O435" s="180" t="e">
        <f t="shared" si="128"/>
        <v>#REF!</v>
      </c>
      <c r="P435" s="180"/>
      <c r="Q435" s="101">
        <f t="shared" si="135"/>
        <v>349</v>
      </c>
      <c r="R435" s="101" t="e">
        <f t="shared" si="129"/>
        <v>#REF!</v>
      </c>
      <c r="S435" s="180" t="e">
        <f t="shared" si="130"/>
        <v>#REF!</v>
      </c>
      <c r="T435" s="180" t="e">
        <f t="shared" si="136"/>
        <v>#REF!</v>
      </c>
      <c r="V435" s="101" t="e">
        <f t="shared" si="137"/>
        <v>#REF!</v>
      </c>
      <c r="W435" s="101" t="e">
        <f t="shared" si="138"/>
        <v>#REF!</v>
      </c>
      <c r="Y435" s="101" t="e">
        <f t="shared" si="139"/>
        <v>#REF!</v>
      </c>
      <c r="Z435" s="180" t="e">
        <f t="shared" si="140"/>
        <v>#REF!</v>
      </c>
      <c r="AA435" s="180" t="e">
        <f t="shared" si="141"/>
        <v>#REF!</v>
      </c>
      <c r="AB435" s="183">
        <f t="shared" si="152"/>
        <v>349</v>
      </c>
      <c r="AC435" s="183" t="e">
        <f t="shared" si="153"/>
        <v>#REF!</v>
      </c>
      <c r="AD435" s="183" t="e">
        <f t="shared" si="154"/>
        <v>#REF!</v>
      </c>
      <c r="AG435" s="183" t="e">
        <f t="shared" si="142"/>
        <v>#REF!</v>
      </c>
      <c r="AH435" s="21" t="e">
        <f t="shared" si="143"/>
        <v>#REF!</v>
      </c>
      <c r="AI435" s="21" t="e">
        <f t="shared" si="144"/>
        <v>#REF!</v>
      </c>
      <c r="AJ435" s="183" t="e">
        <f t="shared" si="145"/>
        <v>#REF!</v>
      </c>
    </row>
    <row r="436" spans="2:36">
      <c r="B436" s="21" t="e">
        <f>'Rozdělení do hmotností'!#REF!</f>
        <v>#REF!</v>
      </c>
      <c r="C436" s="21" t="e">
        <f>'Rozdělení do hmotností'!#REF!</f>
        <v>#REF!</v>
      </c>
      <c r="D436" s="21" t="e">
        <f>'Rozdělení do hmotností'!#REF!</f>
        <v>#REF!</v>
      </c>
      <c r="E436" s="101" t="e">
        <f>'Rozdělení do hmotností'!#REF!</f>
        <v>#REF!</v>
      </c>
      <c r="F436" s="180" t="e">
        <f>'Rozdělení do hmotností'!#REF!</f>
        <v>#REF!</v>
      </c>
      <c r="G436" s="183" t="e">
        <f>'Rozdělení do hmotností'!#REF!</f>
        <v>#REF!</v>
      </c>
      <c r="I436" s="101" t="e">
        <f t="shared" si="131"/>
        <v>#REF!</v>
      </c>
      <c r="J436" s="101" t="e">
        <f t="shared" si="132"/>
        <v>#REF!</v>
      </c>
      <c r="L436" s="101" t="e">
        <f t="shared" si="133"/>
        <v>#REF!</v>
      </c>
      <c r="N436" s="101" t="e">
        <f t="shared" si="134"/>
        <v>#REF!</v>
      </c>
      <c r="O436" s="180" t="e">
        <f t="shared" si="128"/>
        <v>#REF!</v>
      </c>
      <c r="P436" s="180"/>
      <c r="Q436" s="101">
        <f t="shared" si="135"/>
        <v>350</v>
      </c>
      <c r="R436" s="101" t="e">
        <f t="shared" si="129"/>
        <v>#REF!</v>
      </c>
      <c r="S436" s="180" t="e">
        <f t="shared" si="130"/>
        <v>#REF!</v>
      </c>
      <c r="T436" s="180" t="e">
        <f t="shared" si="136"/>
        <v>#REF!</v>
      </c>
      <c r="V436" s="101" t="e">
        <f t="shared" si="137"/>
        <v>#REF!</v>
      </c>
      <c r="W436" s="101" t="e">
        <f t="shared" si="138"/>
        <v>#REF!</v>
      </c>
      <c r="Y436" s="101" t="e">
        <f t="shared" si="139"/>
        <v>#REF!</v>
      </c>
      <c r="Z436" s="180" t="e">
        <f t="shared" si="140"/>
        <v>#REF!</v>
      </c>
      <c r="AA436" s="180" t="e">
        <f t="shared" si="141"/>
        <v>#REF!</v>
      </c>
      <c r="AB436" s="183">
        <f t="shared" si="152"/>
        <v>350</v>
      </c>
      <c r="AC436" s="183" t="e">
        <f t="shared" si="153"/>
        <v>#REF!</v>
      </c>
      <c r="AD436" s="183" t="e">
        <f t="shared" si="154"/>
        <v>#REF!</v>
      </c>
      <c r="AG436" s="183" t="e">
        <f t="shared" si="142"/>
        <v>#REF!</v>
      </c>
      <c r="AH436" s="21" t="e">
        <f t="shared" si="143"/>
        <v>#REF!</v>
      </c>
      <c r="AI436" s="21" t="e">
        <f t="shared" si="144"/>
        <v>#REF!</v>
      </c>
      <c r="AJ436" s="183" t="e">
        <f t="shared" si="145"/>
        <v>#REF!</v>
      </c>
    </row>
    <row r="437" spans="2:36">
      <c r="B437" s="21" t="e">
        <f>'Rozdělení do hmotností'!#REF!</f>
        <v>#REF!</v>
      </c>
      <c r="C437" s="21" t="e">
        <f>'Rozdělení do hmotností'!#REF!</f>
        <v>#REF!</v>
      </c>
      <c r="D437" s="21" t="e">
        <f>'Rozdělení do hmotností'!#REF!</f>
        <v>#REF!</v>
      </c>
      <c r="E437" s="101" t="e">
        <f>'Rozdělení do hmotností'!#REF!</f>
        <v>#REF!</v>
      </c>
      <c r="F437" s="180" t="e">
        <f>'Rozdělení do hmotností'!#REF!</f>
        <v>#REF!</v>
      </c>
      <c r="G437" s="183" t="e">
        <f>'Rozdělení do hmotností'!#REF!</f>
        <v>#REF!</v>
      </c>
      <c r="I437" s="101" t="e">
        <f t="shared" si="131"/>
        <v>#REF!</v>
      </c>
      <c r="J437" s="101" t="e">
        <f t="shared" si="132"/>
        <v>#REF!</v>
      </c>
      <c r="L437" s="101" t="e">
        <f t="shared" si="133"/>
        <v>#REF!</v>
      </c>
      <c r="N437" s="101" t="e">
        <f t="shared" si="134"/>
        <v>#REF!</v>
      </c>
      <c r="O437" s="180" t="e">
        <f t="shared" si="128"/>
        <v>#REF!</v>
      </c>
      <c r="P437" s="180"/>
      <c r="Q437" s="101">
        <f t="shared" si="135"/>
        <v>351</v>
      </c>
      <c r="R437" s="101" t="e">
        <f t="shared" si="129"/>
        <v>#REF!</v>
      </c>
      <c r="S437" s="180" t="e">
        <f t="shared" si="130"/>
        <v>#REF!</v>
      </c>
      <c r="T437" s="180" t="e">
        <f t="shared" si="136"/>
        <v>#REF!</v>
      </c>
      <c r="V437" s="101" t="e">
        <f t="shared" si="137"/>
        <v>#REF!</v>
      </c>
      <c r="W437" s="101" t="e">
        <f t="shared" si="138"/>
        <v>#REF!</v>
      </c>
      <c r="Y437" s="101" t="e">
        <f t="shared" si="139"/>
        <v>#REF!</v>
      </c>
      <c r="Z437" s="180" t="e">
        <f t="shared" si="140"/>
        <v>#REF!</v>
      </c>
      <c r="AA437" s="180" t="e">
        <f t="shared" si="141"/>
        <v>#REF!</v>
      </c>
      <c r="AB437" s="183">
        <f t="shared" si="152"/>
        <v>351</v>
      </c>
      <c r="AC437" s="183" t="e">
        <f t="shared" si="153"/>
        <v>#REF!</v>
      </c>
      <c r="AD437" s="183" t="e">
        <f t="shared" si="154"/>
        <v>#REF!</v>
      </c>
      <c r="AG437" s="183" t="e">
        <f t="shared" si="142"/>
        <v>#REF!</v>
      </c>
      <c r="AH437" s="21" t="e">
        <f t="shared" si="143"/>
        <v>#REF!</v>
      </c>
      <c r="AI437" s="21" t="e">
        <f t="shared" si="144"/>
        <v>#REF!</v>
      </c>
      <c r="AJ437" s="183" t="e">
        <f t="shared" si="145"/>
        <v>#REF!</v>
      </c>
    </row>
    <row r="438" spans="2:36">
      <c r="B438" s="21" t="e">
        <f>'Rozdělení do hmotností'!#REF!</f>
        <v>#REF!</v>
      </c>
      <c r="C438" s="21" t="e">
        <f>'Rozdělení do hmotností'!#REF!</f>
        <v>#REF!</v>
      </c>
      <c r="D438" s="21" t="e">
        <f>'Rozdělení do hmotností'!#REF!</f>
        <v>#REF!</v>
      </c>
      <c r="E438" s="101" t="e">
        <f>'Rozdělení do hmotností'!#REF!</f>
        <v>#REF!</v>
      </c>
      <c r="F438" s="180" t="e">
        <f>'Rozdělení do hmotností'!#REF!</f>
        <v>#REF!</v>
      </c>
      <c r="G438" s="183" t="e">
        <f>'Rozdělení do hmotností'!#REF!</f>
        <v>#REF!</v>
      </c>
      <c r="I438" s="101" t="e">
        <f t="shared" si="131"/>
        <v>#REF!</v>
      </c>
      <c r="J438" s="101" t="e">
        <f t="shared" si="132"/>
        <v>#REF!</v>
      </c>
      <c r="L438" s="101" t="e">
        <f t="shared" si="133"/>
        <v>#REF!</v>
      </c>
      <c r="N438" s="101" t="e">
        <f t="shared" si="134"/>
        <v>#REF!</v>
      </c>
      <c r="O438" s="180" t="e">
        <f t="shared" si="128"/>
        <v>#REF!</v>
      </c>
      <c r="P438" s="180"/>
      <c r="Q438" s="101">
        <f t="shared" si="135"/>
        <v>352</v>
      </c>
      <c r="R438" s="101" t="e">
        <f t="shared" si="129"/>
        <v>#REF!</v>
      </c>
      <c r="S438" s="180" t="e">
        <f t="shared" si="130"/>
        <v>#REF!</v>
      </c>
      <c r="T438" s="180" t="e">
        <f t="shared" si="136"/>
        <v>#REF!</v>
      </c>
      <c r="V438" s="101" t="e">
        <f t="shared" si="137"/>
        <v>#REF!</v>
      </c>
      <c r="W438" s="101" t="e">
        <f t="shared" si="138"/>
        <v>#REF!</v>
      </c>
      <c r="Y438" s="101" t="e">
        <f t="shared" si="139"/>
        <v>#REF!</v>
      </c>
      <c r="Z438" s="180" t="e">
        <f t="shared" si="140"/>
        <v>#REF!</v>
      </c>
      <c r="AA438" s="180" t="e">
        <f t="shared" si="141"/>
        <v>#REF!</v>
      </c>
      <c r="AB438" s="183">
        <f t="shared" si="152"/>
        <v>352</v>
      </c>
      <c r="AC438" s="183" t="e">
        <f t="shared" si="153"/>
        <v>#REF!</v>
      </c>
      <c r="AD438" s="183" t="e">
        <f t="shared" si="154"/>
        <v>#REF!</v>
      </c>
      <c r="AG438" s="183" t="e">
        <f t="shared" si="142"/>
        <v>#REF!</v>
      </c>
      <c r="AH438" s="21" t="e">
        <f t="shared" si="143"/>
        <v>#REF!</v>
      </c>
      <c r="AI438" s="21" t="e">
        <f t="shared" si="144"/>
        <v>#REF!</v>
      </c>
      <c r="AJ438" s="183" t="e">
        <f t="shared" si="145"/>
        <v>#REF!</v>
      </c>
    </row>
    <row r="439" spans="2:36">
      <c r="B439" s="21" t="e">
        <f>'Rozdělení do hmotností'!#REF!</f>
        <v>#REF!</v>
      </c>
      <c r="C439" s="21" t="e">
        <f>'Rozdělení do hmotností'!#REF!</f>
        <v>#REF!</v>
      </c>
      <c r="D439" s="21" t="e">
        <f>'Rozdělení do hmotností'!#REF!</f>
        <v>#REF!</v>
      </c>
      <c r="E439" s="101" t="e">
        <f>'Rozdělení do hmotností'!#REF!</f>
        <v>#REF!</v>
      </c>
      <c r="F439" s="180" t="e">
        <f>'Rozdělení do hmotností'!#REF!</f>
        <v>#REF!</v>
      </c>
      <c r="G439" s="183" t="e">
        <f>'Rozdělení do hmotností'!#REF!</f>
        <v>#REF!</v>
      </c>
      <c r="I439" s="101" t="e">
        <f t="shared" si="131"/>
        <v>#REF!</v>
      </c>
      <c r="J439" s="101" t="e">
        <f t="shared" si="132"/>
        <v>#REF!</v>
      </c>
      <c r="L439" s="101" t="e">
        <f t="shared" si="133"/>
        <v>#REF!</v>
      </c>
      <c r="N439" s="101" t="e">
        <f t="shared" si="134"/>
        <v>#REF!</v>
      </c>
      <c r="O439" s="180" t="e">
        <f t="shared" si="128"/>
        <v>#REF!</v>
      </c>
      <c r="P439" s="180"/>
      <c r="Q439" s="101">
        <f t="shared" si="135"/>
        <v>353</v>
      </c>
      <c r="R439" s="101" t="e">
        <f t="shared" si="129"/>
        <v>#REF!</v>
      </c>
      <c r="S439" s="180" t="e">
        <f t="shared" si="130"/>
        <v>#REF!</v>
      </c>
      <c r="T439" s="180" t="e">
        <f t="shared" si="136"/>
        <v>#REF!</v>
      </c>
      <c r="V439" s="101" t="e">
        <f t="shared" si="137"/>
        <v>#REF!</v>
      </c>
      <c r="W439" s="101" t="e">
        <f t="shared" si="138"/>
        <v>#REF!</v>
      </c>
      <c r="Y439" s="101" t="e">
        <f t="shared" si="139"/>
        <v>#REF!</v>
      </c>
      <c r="Z439" s="180" t="e">
        <f t="shared" si="140"/>
        <v>#REF!</v>
      </c>
      <c r="AA439" s="180" t="e">
        <f t="shared" si="141"/>
        <v>#REF!</v>
      </c>
      <c r="AB439" s="183">
        <f t="shared" si="152"/>
        <v>353</v>
      </c>
      <c r="AC439" s="183" t="e">
        <f t="shared" si="153"/>
        <v>#REF!</v>
      </c>
      <c r="AD439" s="183" t="e">
        <f t="shared" si="154"/>
        <v>#REF!</v>
      </c>
      <c r="AG439" s="183" t="e">
        <f t="shared" si="142"/>
        <v>#REF!</v>
      </c>
      <c r="AH439" s="21" t="e">
        <f t="shared" si="143"/>
        <v>#REF!</v>
      </c>
      <c r="AI439" s="21" t="e">
        <f t="shared" si="144"/>
        <v>#REF!</v>
      </c>
      <c r="AJ439" s="183" t="e">
        <f t="shared" si="145"/>
        <v>#REF!</v>
      </c>
    </row>
    <row r="440" spans="2:36">
      <c r="B440" s="21" t="e">
        <f>'Rozdělení do hmotností'!#REF!</f>
        <v>#REF!</v>
      </c>
      <c r="C440" s="21" t="e">
        <f>'Rozdělení do hmotností'!#REF!</f>
        <v>#REF!</v>
      </c>
      <c r="D440" s="21" t="e">
        <f>'Rozdělení do hmotností'!#REF!</f>
        <v>#REF!</v>
      </c>
      <c r="E440" s="101" t="e">
        <f>'Rozdělení do hmotností'!#REF!</f>
        <v>#REF!</v>
      </c>
      <c r="F440" s="180" t="e">
        <f>'Rozdělení do hmotností'!#REF!</f>
        <v>#REF!</v>
      </c>
      <c r="G440" s="183" t="e">
        <f>'Rozdělení do hmotností'!#REF!</f>
        <v>#REF!</v>
      </c>
      <c r="I440" s="101" t="e">
        <f t="shared" si="131"/>
        <v>#REF!</v>
      </c>
      <c r="J440" s="101" t="e">
        <f t="shared" si="132"/>
        <v>#REF!</v>
      </c>
      <c r="L440" s="101" t="e">
        <f t="shared" si="133"/>
        <v>#REF!</v>
      </c>
      <c r="N440" s="101" t="e">
        <f t="shared" si="134"/>
        <v>#REF!</v>
      </c>
      <c r="O440" s="180" t="e">
        <f t="shared" si="128"/>
        <v>#REF!</v>
      </c>
      <c r="P440" s="180"/>
      <c r="Q440" s="101">
        <f t="shared" si="135"/>
        <v>354</v>
      </c>
      <c r="R440" s="101" t="e">
        <f t="shared" si="129"/>
        <v>#REF!</v>
      </c>
      <c r="S440" s="180" t="e">
        <f t="shared" si="130"/>
        <v>#REF!</v>
      </c>
      <c r="T440" s="180" t="e">
        <f t="shared" si="136"/>
        <v>#REF!</v>
      </c>
      <c r="V440" s="101" t="e">
        <f t="shared" si="137"/>
        <v>#REF!</v>
      </c>
      <c r="W440" s="101" t="e">
        <f t="shared" si="138"/>
        <v>#REF!</v>
      </c>
      <c r="Y440" s="101" t="e">
        <f t="shared" si="139"/>
        <v>#REF!</v>
      </c>
      <c r="Z440" s="180" t="e">
        <f t="shared" si="140"/>
        <v>#REF!</v>
      </c>
      <c r="AA440" s="180" t="e">
        <f t="shared" si="141"/>
        <v>#REF!</v>
      </c>
      <c r="AB440" s="183">
        <f t="shared" si="152"/>
        <v>354</v>
      </c>
      <c r="AC440" s="183" t="e">
        <f t="shared" si="153"/>
        <v>#REF!</v>
      </c>
      <c r="AD440" s="183" t="e">
        <f t="shared" si="154"/>
        <v>#REF!</v>
      </c>
      <c r="AG440" s="183" t="e">
        <f t="shared" si="142"/>
        <v>#REF!</v>
      </c>
      <c r="AH440" s="21" t="e">
        <f t="shared" si="143"/>
        <v>#REF!</v>
      </c>
      <c r="AI440" s="21" t="e">
        <f t="shared" si="144"/>
        <v>#REF!</v>
      </c>
      <c r="AJ440" s="183" t="e">
        <f t="shared" si="145"/>
        <v>#REF!</v>
      </c>
    </row>
    <row r="441" spans="2:36">
      <c r="B441" s="21" t="e">
        <f>'Rozdělení do hmotností'!#REF!</f>
        <v>#REF!</v>
      </c>
      <c r="C441" s="21" t="e">
        <f>'Rozdělení do hmotností'!#REF!</f>
        <v>#REF!</v>
      </c>
      <c r="D441" s="21" t="e">
        <f>'Rozdělení do hmotností'!#REF!</f>
        <v>#REF!</v>
      </c>
      <c r="E441" s="101" t="e">
        <f>'Rozdělení do hmotností'!#REF!</f>
        <v>#REF!</v>
      </c>
      <c r="F441" s="180" t="e">
        <f>'Rozdělení do hmotností'!#REF!</f>
        <v>#REF!</v>
      </c>
      <c r="G441" s="183" t="e">
        <f>'Rozdělení do hmotností'!#REF!</f>
        <v>#REF!</v>
      </c>
      <c r="I441" s="101" t="e">
        <f t="shared" si="131"/>
        <v>#REF!</v>
      </c>
      <c r="J441" s="101" t="e">
        <f t="shared" si="132"/>
        <v>#REF!</v>
      </c>
      <c r="L441" s="101" t="e">
        <f t="shared" si="133"/>
        <v>#REF!</v>
      </c>
      <c r="N441" s="101" t="e">
        <f t="shared" si="134"/>
        <v>#REF!</v>
      </c>
      <c r="O441" s="180" t="e">
        <f t="shared" si="128"/>
        <v>#REF!</v>
      </c>
      <c r="P441" s="180"/>
      <c r="Q441" s="101">
        <f t="shared" si="135"/>
        <v>355</v>
      </c>
      <c r="R441" s="101" t="e">
        <f t="shared" si="129"/>
        <v>#REF!</v>
      </c>
      <c r="S441" s="180" t="e">
        <f t="shared" si="130"/>
        <v>#REF!</v>
      </c>
      <c r="T441" s="180" t="e">
        <f t="shared" si="136"/>
        <v>#REF!</v>
      </c>
      <c r="V441" s="101" t="e">
        <f t="shared" si="137"/>
        <v>#REF!</v>
      </c>
      <c r="W441" s="101" t="e">
        <f t="shared" si="138"/>
        <v>#REF!</v>
      </c>
      <c r="Y441" s="101" t="e">
        <f t="shared" si="139"/>
        <v>#REF!</v>
      </c>
      <c r="Z441" s="180" t="e">
        <f t="shared" si="140"/>
        <v>#REF!</v>
      </c>
      <c r="AA441" s="180" t="e">
        <f t="shared" si="141"/>
        <v>#REF!</v>
      </c>
      <c r="AB441" s="183">
        <f t="shared" si="152"/>
        <v>355</v>
      </c>
      <c r="AC441" s="183" t="e">
        <f t="shared" si="153"/>
        <v>#REF!</v>
      </c>
      <c r="AD441" s="183" t="e">
        <f t="shared" si="154"/>
        <v>#REF!</v>
      </c>
      <c r="AG441" s="183" t="e">
        <f t="shared" si="142"/>
        <v>#REF!</v>
      </c>
      <c r="AH441" s="21" t="e">
        <f t="shared" si="143"/>
        <v>#REF!</v>
      </c>
      <c r="AI441" s="21" t="e">
        <f t="shared" si="144"/>
        <v>#REF!</v>
      </c>
      <c r="AJ441" s="183" t="e">
        <f t="shared" si="145"/>
        <v>#REF!</v>
      </c>
    </row>
    <row r="442" spans="2:36">
      <c r="B442" s="21" t="e">
        <f>'Rozdělení do hmotností'!#REF!</f>
        <v>#REF!</v>
      </c>
      <c r="C442" s="21" t="e">
        <f>'Rozdělení do hmotností'!#REF!</f>
        <v>#REF!</v>
      </c>
      <c r="D442" s="21" t="e">
        <f>'Rozdělení do hmotností'!#REF!</f>
        <v>#REF!</v>
      </c>
      <c r="E442" s="101" t="e">
        <f>'Rozdělení do hmotností'!#REF!</f>
        <v>#REF!</v>
      </c>
      <c r="F442" s="180" t="e">
        <f>'Rozdělení do hmotností'!#REF!</f>
        <v>#REF!</v>
      </c>
      <c r="G442" s="183" t="e">
        <f>'Rozdělení do hmotností'!#REF!</f>
        <v>#REF!</v>
      </c>
      <c r="I442" s="101" t="e">
        <f t="shared" si="131"/>
        <v>#REF!</v>
      </c>
      <c r="J442" s="101" t="e">
        <f t="shared" si="132"/>
        <v>#REF!</v>
      </c>
      <c r="L442" s="101" t="e">
        <f t="shared" si="133"/>
        <v>#REF!</v>
      </c>
      <c r="N442" s="101" t="e">
        <f t="shared" si="134"/>
        <v>#REF!</v>
      </c>
      <c r="O442" s="180" t="e">
        <f t="shared" si="128"/>
        <v>#REF!</v>
      </c>
      <c r="P442" s="180"/>
      <c r="Q442" s="101">
        <f t="shared" si="135"/>
        <v>356</v>
      </c>
      <c r="R442" s="101" t="e">
        <f t="shared" si="129"/>
        <v>#REF!</v>
      </c>
      <c r="S442" s="180" t="e">
        <f t="shared" si="130"/>
        <v>#REF!</v>
      </c>
      <c r="T442" s="180" t="e">
        <f t="shared" si="136"/>
        <v>#REF!</v>
      </c>
      <c r="V442" s="101" t="e">
        <f t="shared" si="137"/>
        <v>#REF!</v>
      </c>
      <c r="W442" s="101" t="e">
        <f t="shared" si="138"/>
        <v>#REF!</v>
      </c>
      <c r="Y442" s="101" t="e">
        <f t="shared" si="139"/>
        <v>#REF!</v>
      </c>
      <c r="Z442" s="180" t="e">
        <f t="shared" si="140"/>
        <v>#REF!</v>
      </c>
      <c r="AA442" s="180" t="e">
        <f t="shared" si="141"/>
        <v>#REF!</v>
      </c>
      <c r="AB442" s="183">
        <f>AB441+1</f>
        <v>356</v>
      </c>
      <c r="AC442" s="183" t="e">
        <f>IF(W442="","",(FIND(" ",Z442,1)))</f>
        <v>#REF!</v>
      </c>
      <c r="AD442" s="183" t="e">
        <f>IF(W442="","",(LEN(Z442)))</f>
        <v>#REF!</v>
      </c>
      <c r="AG442" s="183" t="e">
        <f t="shared" si="142"/>
        <v>#REF!</v>
      </c>
      <c r="AH442" s="21" t="e">
        <f t="shared" si="143"/>
        <v>#REF!</v>
      </c>
      <c r="AI442" s="21" t="e">
        <f t="shared" si="144"/>
        <v>#REF!</v>
      </c>
      <c r="AJ442" s="183" t="e">
        <f t="shared" si="145"/>
        <v>#REF!</v>
      </c>
    </row>
    <row r="443" spans="2:36">
      <c r="B443" s="21" t="e">
        <f>'Rozdělení do hmotností'!#REF!</f>
        <v>#REF!</v>
      </c>
      <c r="C443" s="21" t="e">
        <f>'Rozdělení do hmotností'!#REF!</f>
        <v>#REF!</v>
      </c>
      <c r="D443" s="21" t="e">
        <f>'Rozdělení do hmotností'!#REF!</f>
        <v>#REF!</v>
      </c>
      <c r="E443" s="101" t="e">
        <f>'Rozdělení do hmotností'!#REF!</f>
        <v>#REF!</v>
      </c>
      <c r="F443" s="180" t="e">
        <f>'Rozdělení do hmotností'!#REF!</f>
        <v>#REF!</v>
      </c>
      <c r="G443" s="183" t="e">
        <f>'Rozdělení do hmotností'!#REF!</f>
        <v>#REF!</v>
      </c>
      <c r="I443" s="101" t="e">
        <f t="shared" si="131"/>
        <v>#REF!</v>
      </c>
      <c r="J443" s="101" t="e">
        <f t="shared" si="132"/>
        <v>#REF!</v>
      </c>
      <c r="L443" s="101" t="e">
        <f t="shared" si="133"/>
        <v>#REF!</v>
      </c>
      <c r="N443" s="101" t="e">
        <f t="shared" si="134"/>
        <v>#REF!</v>
      </c>
      <c r="O443" s="180" t="e">
        <f t="shared" si="128"/>
        <v>#REF!</v>
      </c>
      <c r="P443" s="180"/>
      <c r="Q443" s="101">
        <f t="shared" si="135"/>
        <v>357</v>
      </c>
      <c r="R443" s="101" t="e">
        <f t="shared" si="129"/>
        <v>#REF!</v>
      </c>
      <c r="S443" s="180" t="e">
        <f t="shared" si="130"/>
        <v>#REF!</v>
      </c>
      <c r="T443" s="180" t="e">
        <f t="shared" si="136"/>
        <v>#REF!</v>
      </c>
      <c r="V443" s="101" t="e">
        <f t="shared" si="137"/>
        <v>#REF!</v>
      </c>
      <c r="W443" s="101" t="e">
        <f t="shared" si="138"/>
        <v>#REF!</v>
      </c>
      <c r="Y443" s="101" t="e">
        <f t="shared" si="139"/>
        <v>#REF!</v>
      </c>
      <c r="Z443" s="180" t="e">
        <f t="shared" si="140"/>
        <v>#REF!</v>
      </c>
      <c r="AA443" s="180" t="e">
        <f t="shared" si="141"/>
        <v>#REF!</v>
      </c>
      <c r="AB443" s="183">
        <f t="shared" ref="AB443:AB486" si="155">AB442+1</f>
        <v>357</v>
      </c>
      <c r="AC443" s="183" t="e">
        <f t="shared" ref="AC443:AC496" si="156">IF(W443="","",(FIND(" ",Z443,1)))</f>
        <v>#REF!</v>
      </c>
      <c r="AD443" s="183" t="e">
        <f t="shared" ref="AD443:AD496" si="157">IF(W443="","",(LEN(Z443)))</f>
        <v>#REF!</v>
      </c>
      <c r="AG443" s="183" t="e">
        <f t="shared" si="142"/>
        <v>#REF!</v>
      </c>
      <c r="AH443" s="21" t="e">
        <f t="shared" si="143"/>
        <v>#REF!</v>
      </c>
      <c r="AI443" s="21" t="e">
        <f t="shared" si="144"/>
        <v>#REF!</v>
      </c>
      <c r="AJ443" s="183" t="e">
        <f t="shared" si="145"/>
        <v>#REF!</v>
      </c>
    </row>
    <row r="444" spans="2:36">
      <c r="B444" s="21" t="e">
        <f>'Rozdělení do hmotností'!#REF!</f>
        <v>#REF!</v>
      </c>
      <c r="C444" s="21" t="e">
        <f>'Rozdělení do hmotností'!#REF!</f>
        <v>#REF!</v>
      </c>
      <c r="D444" s="21" t="e">
        <f>'Rozdělení do hmotností'!#REF!</f>
        <v>#REF!</v>
      </c>
      <c r="E444" s="101" t="e">
        <f>'Rozdělení do hmotností'!#REF!</f>
        <v>#REF!</v>
      </c>
      <c r="F444" s="180" t="e">
        <f>'Rozdělení do hmotností'!#REF!</f>
        <v>#REF!</v>
      </c>
      <c r="G444" s="183" t="e">
        <f>'Rozdělení do hmotností'!#REF!</f>
        <v>#REF!</v>
      </c>
      <c r="I444" s="101" t="e">
        <f t="shared" si="131"/>
        <v>#REF!</v>
      </c>
      <c r="J444" s="101" t="e">
        <f t="shared" si="132"/>
        <v>#REF!</v>
      </c>
      <c r="L444" s="101" t="e">
        <f t="shared" si="133"/>
        <v>#REF!</v>
      </c>
      <c r="N444" s="101" t="e">
        <f t="shared" si="134"/>
        <v>#REF!</v>
      </c>
      <c r="O444" s="180" t="e">
        <f t="shared" si="128"/>
        <v>#REF!</v>
      </c>
      <c r="P444" s="180"/>
      <c r="Q444" s="101">
        <f t="shared" si="135"/>
        <v>358</v>
      </c>
      <c r="R444" s="101" t="e">
        <f t="shared" si="129"/>
        <v>#REF!</v>
      </c>
      <c r="S444" s="180" t="e">
        <f t="shared" si="130"/>
        <v>#REF!</v>
      </c>
      <c r="T444" s="180" t="e">
        <f t="shared" si="136"/>
        <v>#REF!</v>
      </c>
      <c r="V444" s="101" t="e">
        <f t="shared" si="137"/>
        <v>#REF!</v>
      </c>
      <c r="W444" s="101" t="e">
        <f t="shared" si="138"/>
        <v>#REF!</v>
      </c>
      <c r="Y444" s="101" t="e">
        <f t="shared" si="139"/>
        <v>#REF!</v>
      </c>
      <c r="Z444" s="180" t="e">
        <f t="shared" si="140"/>
        <v>#REF!</v>
      </c>
      <c r="AA444" s="180" t="e">
        <f t="shared" si="141"/>
        <v>#REF!</v>
      </c>
      <c r="AB444" s="183">
        <f t="shared" si="155"/>
        <v>358</v>
      </c>
      <c r="AC444" s="183" t="e">
        <f t="shared" si="156"/>
        <v>#REF!</v>
      </c>
      <c r="AD444" s="183" t="e">
        <f t="shared" si="157"/>
        <v>#REF!</v>
      </c>
      <c r="AG444" s="183" t="e">
        <f t="shared" si="142"/>
        <v>#REF!</v>
      </c>
      <c r="AH444" s="21" t="e">
        <f t="shared" si="143"/>
        <v>#REF!</v>
      </c>
      <c r="AI444" s="21" t="e">
        <f t="shared" si="144"/>
        <v>#REF!</v>
      </c>
      <c r="AJ444" s="183" t="e">
        <f t="shared" si="145"/>
        <v>#REF!</v>
      </c>
    </row>
    <row r="445" spans="2:36">
      <c r="B445" s="21" t="e">
        <f>'Rozdělení do hmotností'!#REF!</f>
        <v>#REF!</v>
      </c>
      <c r="C445" s="21" t="e">
        <f>'Rozdělení do hmotností'!#REF!</f>
        <v>#REF!</v>
      </c>
      <c r="D445" s="21" t="e">
        <f>'Rozdělení do hmotností'!#REF!</f>
        <v>#REF!</v>
      </c>
      <c r="E445" s="101" t="e">
        <f>'Rozdělení do hmotností'!#REF!</f>
        <v>#REF!</v>
      </c>
      <c r="F445" s="180" t="e">
        <f>'Rozdělení do hmotností'!#REF!</f>
        <v>#REF!</v>
      </c>
      <c r="G445" s="183" t="e">
        <f>'Rozdělení do hmotností'!#REF!</f>
        <v>#REF!</v>
      </c>
      <c r="I445" s="101" t="e">
        <f t="shared" si="131"/>
        <v>#REF!</v>
      </c>
      <c r="J445" s="101" t="e">
        <f t="shared" si="132"/>
        <v>#REF!</v>
      </c>
      <c r="L445" s="101" t="e">
        <f t="shared" si="133"/>
        <v>#REF!</v>
      </c>
      <c r="N445" s="101" t="e">
        <f t="shared" si="134"/>
        <v>#REF!</v>
      </c>
      <c r="O445" s="180" t="e">
        <f t="shared" si="128"/>
        <v>#REF!</v>
      </c>
      <c r="P445" s="180"/>
      <c r="Q445" s="101">
        <f t="shared" si="135"/>
        <v>359</v>
      </c>
      <c r="R445" s="101" t="e">
        <f t="shared" si="129"/>
        <v>#REF!</v>
      </c>
      <c r="S445" s="180" t="e">
        <f t="shared" si="130"/>
        <v>#REF!</v>
      </c>
      <c r="T445" s="180" t="e">
        <f t="shared" si="136"/>
        <v>#REF!</v>
      </c>
      <c r="V445" s="101" t="e">
        <f t="shared" si="137"/>
        <v>#REF!</v>
      </c>
      <c r="W445" s="101" t="e">
        <f t="shared" si="138"/>
        <v>#REF!</v>
      </c>
      <c r="Y445" s="101" t="e">
        <f t="shared" si="139"/>
        <v>#REF!</v>
      </c>
      <c r="Z445" s="180" t="e">
        <f t="shared" si="140"/>
        <v>#REF!</v>
      </c>
      <c r="AA445" s="180" t="e">
        <f t="shared" si="141"/>
        <v>#REF!</v>
      </c>
      <c r="AB445" s="183">
        <f t="shared" si="155"/>
        <v>359</v>
      </c>
      <c r="AC445" s="183" t="e">
        <f t="shared" si="156"/>
        <v>#REF!</v>
      </c>
      <c r="AD445" s="183" t="e">
        <f t="shared" si="157"/>
        <v>#REF!</v>
      </c>
      <c r="AG445" s="183" t="e">
        <f t="shared" si="142"/>
        <v>#REF!</v>
      </c>
      <c r="AH445" s="21" t="e">
        <f t="shared" si="143"/>
        <v>#REF!</v>
      </c>
      <c r="AI445" s="21" t="e">
        <f t="shared" si="144"/>
        <v>#REF!</v>
      </c>
      <c r="AJ445" s="183" t="e">
        <f t="shared" si="145"/>
        <v>#REF!</v>
      </c>
    </row>
    <row r="446" spans="2:36">
      <c r="B446" s="21" t="e">
        <f>'Rozdělení do hmotností'!#REF!</f>
        <v>#REF!</v>
      </c>
      <c r="C446" s="21" t="e">
        <f>'Rozdělení do hmotností'!#REF!</f>
        <v>#REF!</v>
      </c>
      <c r="D446" s="21" t="e">
        <f>'Rozdělení do hmotností'!#REF!</f>
        <v>#REF!</v>
      </c>
      <c r="E446" s="101" t="e">
        <f>'Rozdělení do hmotností'!#REF!</f>
        <v>#REF!</v>
      </c>
      <c r="F446" s="180" t="e">
        <f>'Rozdělení do hmotností'!#REF!</f>
        <v>#REF!</v>
      </c>
      <c r="G446" s="183" t="e">
        <f>'Rozdělení do hmotností'!#REF!</f>
        <v>#REF!</v>
      </c>
      <c r="I446" s="101" t="e">
        <f t="shared" si="131"/>
        <v>#REF!</v>
      </c>
      <c r="J446" s="101" t="e">
        <f t="shared" si="132"/>
        <v>#REF!</v>
      </c>
      <c r="L446" s="101" t="e">
        <f t="shared" si="133"/>
        <v>#REF!</v>
      </c>
      <c r="N446" s="101" t="e">
        <f t="shared" si="134"/>
        <v>#REF!</v>
      </c>
      <c r="O446" s="180" t="e">
        <f t="shared" si="128"/>
        <v>#REF!</v>
      </c>
      <c r="P446" s="180"/>
      <c r="Q446" s="101">
        <f t="shared" si="135"/>
        <v>360</v>
      </c>
      <c r="R446" s="101" t="e">
        <f t="shared" si="129"/>
        <v>#REF!</v>
      </c>
      <c r="S446" s="180" t="e">
        <f t="shared" si="130"/>
        <v>#REF!</v>
      </c>
      <c r="T446" s="180" t="e">
        <f t="shared" si="136"/>
        <v>#REF!</v>
      </c>
      <c r="V446" s="101" t="e">
        <f t="shared" si="137"/>
        <v>#REF!</v>
      </c>
      <c r="W446" s="101" t="e">
        <f t="shared" si="138"/>
        <v>#REF!</v>
      </c>
      <c r="Y446" s="101" t="e">
        <f t="shared" si="139"/>
        <v>#REF!</v>
      </c>
      <c r="Z446" s="180" t="e">
        <f t="shared" si="140"/>
        <v>#REF!</v>
      </c>
      <c r="AA446" s="180" t="e">
        <f t="shared" si="141"/>
        <v>#REF!</v>
      </c>
      <c r="AB446" s="183">
        <f t="shared" si="155"/>
        <v>360</v>
      </c>
      <c r="AC446" s="183" t="e">
        <f t="shared" si="156"/>
        <v>#REF!</v>
      </c>
      <c r="AD446" s="183" t="e">
        <f t="shared" si="157"/>
        <v>#REF!</v>
      </c>
      <c r="AG446" s="183" t="e">
        <f t="shared" si="142"/>
        <v>#REF!</v>
      </c>
      <c r="AH446" s="21" t="e">
        <f t="shared" si="143"/>
        <v>#REF!</v>
      </c>
      <c r="AI446" s="21" t="e">
        <f t="shared" si="144"/>
        <v>#REF!</v>
      </c>
      <c r="AJ446" s="183" t="e">
        <f t="shared" si="145"/>
        <v>#REF!</v>
      </c>
    </row>
    <row r="447" spans="2:36">
      <c r="B447" s="21" t="e">
        <f>'Rozdělení do hmotností'!#REF!</f>
        <v>#REF!</v>
      </c>
      <c r="C447" s="21" t="e">
        <f>'Rozdělení do hmotností'!#REF!</f>
        <v>#REF!</v>
      </c>
      <c r="D447" s="21" t="e">
        <f>'Rozdělení do hmotností'!#REF!</f>
        <v>#REF!</v>
      </c>
      <c r="E447" s="101" t="e">
        <f>'Rozdělení do hmotností'!#REF!</f>
        <v>#REF!</v>
      </c>
      <c r="F447" s="180" t="e">
        <f>'Rozdělení do hmotností'!#REF!</f>
        <v>#REF!</v>
      </c>
      <c r="G447" s="183" t="e">
        <f>'Rozdělení do hmotností'!#REF!</f>
        <v>#REF!</v>
      </c>
      <c r="I447" s="101" t="e">
        <f t="shared" si="131"/>
        <v>#REF!</v>
      </c>
      <c r="J447" s="101" t="e">
        <f t="shared" si="132"/>
        <v>#REF!</v>
      </c>
      <c r="L447" s="101" t="e">
        <f t="shared" si="133"/>
        <v>#REF!</v>
      </c>
      <c r="N447" s="101" t="e">
        <f t="shared" si="134"/>
        <v>#REF!</v>
      </c>
      <c r="O447" s="180" t="e">
        <f t="shared" si="128"/>
        <v>#REF!</v>
      </c>
      <c r="P447" s="180"/>
      <c r="Q447" s="101">
        <f t="shared" si="135"/>
        <v>361</v>
      </c>
      <c r="R447" s="101" t="e">
        <f t="shared" si="129"/>
        <v>#REF!</v>
      </c>
      <c r="S447" s="180" t="e">
        <f t="shared" si="130"/>
        <v>#REF!</v>
      </c>
      <c r="T447" s="180" t="e">
        <f t="shared" si="136"/>
        <v>#REF!</v>
      </c>
      <c r="V447" s="101" t="e">
        <f t="shared" si="137"/>
        <v>#REF!</v>
      </c>
      <c r="W447" s="101" t="e">
        <f t="shared" si="138"/>
        <v>#REF!</v>
      </c>
      <c r="Y447" s="101" t="e">
        <f t="shared" si="139"/>
        <v>#REF!</v>
      </c>
      <c r="Z447" s="180" t="e">
        <f t="shared" si="140"/>
        <v>#REF!</v>
      </c>
      <c r="AA447" s="180" t="e">
        <f t="shared" si="141"/>
        <v>#REF!</v>
      </c>
      <c r="AB447" s="183">
        <f t="shared" si="155"/>
        <v>361</v>
      </c>
      <c r="AC447" s="183" t="e">
        <f t="shared" si="156"/>
        <v>#REF!</v>
      </c>
      <c r="AD447" s="183" t="e">
        <f t="shared" si="157"/>
        <v>#REF!</v>
      </c>
      <c r="AG447" s="183" t="e">
        <f t="shared" si="142"/>
        <v>#REF!</v>
      </c>
      <c r="AH447" s="21" t="e">
        <f t="shared" si="143"/>
        <v>#REF!</v>
      </c>
      <c r="AI447" s="21" t="e">
        <f t="shared" si="144"/>
        <v>#REF!</v>
      </c>
      <c r="AJ447" s="183" t="e">
        <f t="shared" si="145"/>
        <v>#REF!</v>
      </c>
    </row>
    <row r="448" spans="2:36">
      <c r="B448" s="21" t="e">
        <f>'Rozdělení do hmotností'!#REF!</f>
        <v>#REF!</v>
      </c>
      <c r="C448" s="21" t="e">
        <f>'Rozdělení do hmotností'!#REF!</f>
        <v>#REF!</v>
      </c>
      <c r="D448" s="21" t="e">
        <f>'Rozdělení do hmotností'!#REF!</f>
        <v>#REF!</v>
      </c>
      <c r="E448" s="101" t="e">
        <f>'Rozdělení do hmotností'!#REF!</f>
        <v>#REF!</v>
      </c>
      <c r="F448" s="180" t="e">
        <f>'Rozdělení do hmotností'!#REF!</f>
        <v>#REF!</v>
      </c>
      <c r="G448" s="183" t="e">
        <f>'Rozdělení do hmotností'!#REF!</f>
        <v>#REF!</v>
      </c>
      <c r="I448" s="101" t="e">
        <f t="shared" si="131"/>
        <v>#REF!</v>
      </c>
      <c r="J448" s="101" t="e">
        <f t="shared" si="132"/>
        <v>#REF!</v>
      </c>
      <c r="L448" s="101" t="e">
        <f t="shared" si="133"/>
        <v>#REF!</v>
      </c>
      <c r="N448" s="101" t="e">
        <f t="shared" si="134"/>
        <v>#REF!</v>
      </c>
      <c r="O448" s="180" t="e">
        <f t="shared" si="128"/>
        <v>#REF!</v>
      </c>
      <c r="P448" s="180"/>
      <c r="Q448" s="101">
        <f t="shared" si="135"/>
        <v>362</v>
      </c>
      <c r="R448" s="101" t="e">
        <f t="shared" si="129"/>
        <v>#REF!</v>
      </c>
      <c r="S448" s="180" t="e">
        <f t="shared" si="130"/>
        <v>#REF!</v>
      </c>
      <c r="T448" s="180" t="e">
        <f t="shared" si="136"/>
        <v>#REF!</v>
      </c>
      <c r="V448" s="101" t="e">
        <f t="shared" si="137"/>
        <v>#REF!</v>
      </c>
      <c r="W448" s="101" t="e">
        <f t="shared" si="138"/>
        <v>#REF!</v>
      </c>
      <c r="Y448" s="101" t="e">
        <f t="shared" si="139"/>
        <v>#REF!</v>
      </c>
      <c r="Z448" s="180" t="e">
        <f t="shared" si="140"/>
        <v>#REF!</v>
      </c>
      <c r="AA448" s="180" t="e">
        <f t="shared" si="141"/>
        <v>#REF!</v>
      </c>
      <c r="AB448" s="183">
        <f t="shared" si="155"/>
        <v>362</v>
      </c>
      <c r="AC448" s="183" t="e">
        <f t="shared" si="156"/>
        <v>#REF!</v>
      </c>
      <c r="AD448" s="183" t="e">
        <f t="shared" si="157"/>
        <v>#REF!</v>
      </c>
      <c r="AG448" s="183" t="e">
        <f t="shared" si="142"/>
        <v>#REF!</v>
      </c>
      <c r="AH448" s="21" t="e">
        <f t="shared" si="143"/>
        <v>#REF!</v>
      </c>
      <c r="AI448" s="21" t="e">
        <f t="shared" si="144"/>
        <v>#REF!</v>
      </c>
      <c r="AJ448" s="183" t="e">
        <f t="shared" si="145"/>
        <v>#REF!</v>
      </c>
    </row>
    <row r="449" spans="2:36">
      <c r="B449" s="21" t="e">
        <f>'Rozdělení do hmotností'!#REF!</f>
        <v>#REF!</v>
      </c>
      <c r="C449" s="21" t="e">
        <f>'Rozdělení do hmotností'!#REF!</f>
        <v>#REF!</v>
      </c>
      <c r="D449" s="21" t="e">
        <f>'Rozdělení do hmotností'!#REF!</f>
        <v>#REF!</v>
      </c>
      <c r="E449" s="101" t="e">
        <f>'Rozdělení do hmotností'!#REF!</f>
        <v>#REF!</v>
      </c>
      <c r="F449" s="180" t="e">
        <f>'Rozdělení do hmotností'!#REF!</f>
        <v>#REF!</v>
      </c>
      <c r="G449" s="183" t="e">
        <f>'Rozdělení do hmotností'!#REF!</f>
        <v>#REF!</v>
      </c>
      <c r="I449" s="101" t="e">
        <f t="shared" si="131"/>
        <v>#REF!</v>
      </c>
      <c r="J449" s="101" t="e">
        <f t="shared" si="132"/>
        <v>#REF!</v>
      </c>
      <c r="L449" s="101" t="e">
        <f t="shared" si="133"/>
        <v>#REF!</v>
      </c>
      <c r="N449" s="101" t="e">
        <f t="shared" si="134"/>
        <v>#REF!</v>
      </c>
      <c r="O449" s="180" t="e">
        <f t="shared" si="128"/>
        <v>#REF!</v>
      </c>
      <c r="P449" s="180"/>
      <c r="Q449" s="101">
        <f t="shared" si="135"/>
        <v>363</v>
      </c>
      <c r="R449" s="101" t="e">
        <f t="shared" si="129"/>
        <v>#REF!</v>
      </c>
      <c r="S449" s="180" t="e">
        <f t="shared" si="130"/>
        <v>#REF!</v>
      </c>
      <c r="T449" s="180" t="e">
        <f t="shared" si="136"/>
        <v>#REF!</v>
      </c>
      <c r="V449" s="101" t="e">
        <f t="shared" si="137"/>
        <v>#REF!</v>
      </c>
      <c r="W449" s="101" t="e">
        <f t="shared" si="138"/>
        <v>#REF!</v>
      </c>
      <c r="Y449" s="101" t="e">
        <f t="shared" si="139"/>
        <v>#REF!</v>
      </c>
      <c r="Z449" s="180" t="e">
        <f t="shared" si="140"/>
        <v>#REF!</v>
      </c>
      <c r="AA449" s="180" t="e">
        <f t="shared" si="141"/>
        <v>#REF!</v>
      </c>
      <c r="AB449" s="183">
        <f t="shared" si="155"/>
        <v>363</v>
      </c>
      <c r="AC449" s="183" t="e">
        <f t="shared" si="156"/>
        <v>#REF!</v>
      </c>
      <c r="AD449" s="183" t="e">
        <f t="shared" si="157"/>
        <v>#REF!</v>
      </c>
      <c r="AG449" s="183" t="e">
        <f t="shared" si="142"/>
        <v>#REF!</v>
      </c>
      <c r="AH449" s="21" t="e">
        <f t="shared" si="143"/>
        <v>#REF!</v>
      </c>
      <c r="AI449" s="21" t="e">
        <f t="shared" si="144"/>
        <v>#REF!</v>
      </c>
      <c r="AJ449" s="183" t="e">
        <f t="shared" si="145"/>
        <v>#REF!</v>
      </c>
    </row>
    <row r="450" spans="2:36">
      <c r="B450" s="21" t="e">
        <f>'Rozdělení do hmotností'!#REF!</f>
        <v>#REF!</v>
      </c>
      <c r="C450" s="21" t="e">
        <f>'Rozdělení do hmotností'!#REF!</f>
        <v>#REF!</v>
      </c>
      <c r="D450" s="21" t="e">
        <f>'Rozdělení do hmotností'!#REF!</f>
        <v>#REF!</v>
      </c>
      <c r="E450" s="101" t="e">
        <f>'Rozdělení do hmotností'!#REF!</f>
        <v>#REF!</v>
      </c>
      <c r="F450" s="180" t="e">
        <f>'Rozdělení do hmotností'!#REF!</f>
        <v>#REF!</v>
      </c>
      <c r="G450" s="183" t="e">
        <f>'Rozdělení do hmotností'!#REF!</f>
        <v>#REF!</v>
      </c>
      <c r="I450" s="101" t="e">
        <f t="shared" si="131"/>
        <v>#REF!</v>
      </c>
      <c r="J450" s="101" t="e">
        <f t="shared" si="132"/>
        <v>#REF!</v>
      </c>
      <c r="L450" s="101" t="e">
        <f t="shared" si="133"/>
        <v>#REF!</v>
      </c>
      <c r="N450" s="101" t="e">
        <f t="shared" si="134"/>
        <v>#REF!</v>
      </c>
      <c r="O450" s="180" t="e">
        <f t="shared" si="128"/>
        <v>#REF!</v>
      </c>
      <c r="P450" s="180"/>
      <c r="Q450" s="101">
        <f t="shared" si="135"/>
        <v>364</v>
      </c>
      <c r="R450" s="101" t="e">
        <f t="shared" si="129"/>
        <v>#REF!</v>
      </c>
      <c r="S450" s="180" t="e">
        <f t="shared" si="130"/>
        <v>#REF!</v>
      </c>
      <c r="T450" s="180" t="e">
        <f t="shared" si="136"/>
        <v>#REF!</v>
      </c>
      <c r="V450" s="101" t="e">
        <f t="shared" si="137"/>
        <v>#REF!</v>
      </c>
      <c r="W450" s="101" t="e">
        <f t="shared" si="138"/>
        <v>#REF!</v>
      </c>
      <c r="Y450" s="101" t="e">
        <f t="shared" si="139"/>
        <v>#REF!</v>
      </c>
      <c r="Z450" s="180" t="e">
        <f t="shared" si="140"/>
        <v>#REF!</v>
      </c>
      <c r="AA450" s="180" t="e">
        <f t="shared" si="141"/>
        <v>#REF!</v>
      </c>
      <c r="AB450" s="183">
        <f t="shared" si="155"/>
        <v>364</v>
      </c>
      <c r="AC450" s="183" t="e">
        <f t="shared" si="156"/>
        <v>#REF!</v>
      </c>
      <c r="AD450" s="183" t="e">
        <f t="shared" si="157"/>
        <v>#REF!</v>
      </c>
      <c r="AG450" s="183" t="e">
        <f t="shared" si="142"/>
        <v>#REF!</v>
      </c>
      <c r="AH450" s="21" t="e">
        <f t="shared" si="143"/>
        <v>#REF!</v>
      </c>
      <c r="AI450" s="21" t="e">
        <f t="shared" si="144"/>
        <v>#REF!</v>
      </c>
      <c r="AJ450" s="183" t="e">
        <f t="shared" si="145"/>
        <v>#REF!</v>
      </c>
    </row>
    <row r="451" spans="2:36">
      <c r="B451" s="21" t="e">
        <f>'Rozdělení do hmotností'!#REF!</f>
        <v>#REF!</v>
      </c>
      <c r="C451" s="21" t="e">
        <f>'Rozdělení do hmotností'!#REF!</f>
        <v>#REF!</v>
      </c>
      <c r="D451" s="21" t="e">
        <f>'Rozdělení do hmotností'!#REF!</f>
        <v>#REF!</v>
      </c>
      <c r="E451" s="101" t="e">
        <f>'Rozdělení do hmotností'!#REF!</f>
        <v>#REF!</v>
      </c>
      <c r="F451" s="180" t="e">
        <f>'Rozdělení do hmotností'!#REF!</f>
        <v>#REF!</v>
      </c>
      <c r="G451" s="183" t="e">
        <f>'Rozdělení do hmotností'!#REF!</f>
        <v>#REF!</v>
      </c>
      <c r="I451" s="101" t="e">
        <f t="shared" si="131"/>
        <v>#REF!</v>
      </c>
      <c r="J451" s="101" t="e">
        <f t="shared" si="132"/>
        <v>#REF!</v>
      </c>
      <c r="L451" s="101" t="e">
        <f t="shared" si="133"/>
        <v>#REF!</v>
      </c>
      <c r="N451" s="101" t="e">
        <f t="shared" si="134"/>
        <v>#REF!</v>
      </c>
      <c r="O451" s="180" t="e">
        <f t="shared" si="128"/>
        <v>#REF!</v>
      </c>
      <c r="P451" s="180"/>
      <c r="Q451" s="101">
        <f t="shared" si="135"/>
        <v>365</v>
      </c>
      <c r="R451" s="101" t="e">
        <f t="shared" si="129"/>
        <v>#REF!</v>
      </c>
      <c r="S451" s="180" t="e">
        <f t="shared" si="130"/>
        <v>#REF!</v>
      </c>
      <c r="T451" s="180" t="e">
        <f t="shared" si="136"/>
        <v>#REF!</v>
      </c>
      <c r="V451" s="101" t="e">
        <f t="shared" si="137"/>
        <v>#REF!</v>
      </c>
      <c r="W451" s="101" t="e">
        <f t="shared" si="138"/>
        <v>#REF!</v>
      </c>
      <c r="Y451" s="101" t="e">
        <f t="shared" si="139"/>
        <v>#REF!</v>
      </c>
      <c r="Z451" s="180" t="e">
        <f t="shared" si="140"/>
        <v>#REF!</v>
      </c>
      <c r="AA451" s="180" t="e">
        <f t="shared" si="141"/>
        <v>#REF!</v>
      </c>
      <c r="AB451" s="183">
        <f t="shared" si="155"/>
        <v>365</v>
      </c>
      <c r="AC451" s="183" t="e">
        <f t="shared" si="156"/>
        <v>#REF!</v>
      </c>
      <c r="AD451" s="183" t="e">
        <f t="shared" si="157"/>
        <v>#REF!</v>
      </c>
      <c r="AG451" s="183" t="e">
        <f t="shared" si="142"/>
        <v>#REF!</v>
      </c>
      <c r="AH451" s="21" t="e">
        <f t="shared" si="143"/>
        <v>#REF!</v>
      </c>
      <c r="AI451" s="21" t="e">
        <f t="shared" si="144"/>
        <v>#REF!</v>
      </c>
      <c r="AJ451" s="183" t="e">
        <f t="shared" si="145"/>
        <v>#REF!</v>
      </c>
    </row>
    <row r="452" spans="2:36">
      <c r="B452" s="21" t="e">
        <f>'Rozdělení do hmotností'!#REF!</f>
        <v>#REF!</v>
      </c>
      <c r="C452" s="21" t="e">
        <f>'Rozdělení do hmotností'!#REF!</f>
        <v>#REF!</v>
      </c>
      <c r="D452" s="21" t="e">
        <f>'Rozdělení do hmotností'!#REF!</f>
        <v>#REF!</v>
      </c>
      <c r="E452" s="101" t="e">
        <f>'Rozdělení do hmotností'!#REF!</f>
        <v>#REF!</v>
      </c>
      <c r="F452" s="180" t="e">
        <f>'Rozdělení do hmotností'!#REF!</f>
        <v>#REF!</v>
      </c>
      <c r="G452" s="183" t="e">
        <f>'Rozdělení do hmotností'!#REF!</f>
        <v>#REF!</v>
      </c>
      <c r="I452" s="101" t="e">
        <f t="shared" si="131"/>
        <v>#REF!</v>
      </c>
      <c r="J452" s="101" t="e">
        <f t="shared" si="132"/>
        <v>#REF!</v>
      </c>
      <c r="L452" s="101" t="e">
        <f t="shared" si="133"/>
        <v>#REF!</v>
      </c>
      <c r="N452" s="101" t="e">
        <f t="shared" si="134"/>
        <v>#REF!</v>
      </c>
      <c r="O452" s="180" t="e">
        <f t="shared" si="128"/>
        <v>#REF!</v>
      </c>
      <c r="P452" s="180"/>
      <c r="Q452" s="101">
        <f t="shared" si="135"/>
        <v>366</v>
      </c>
      <c r="R452" s="101" t="e">
        <f t="shared" si="129"/>
        <v>#REF!</v>
      </c>
      <c r="S452" s="180" t="e">
        <f t="shared" si="130"/>
        <v>#REF!</v>
      </c>
      <c r="T452" s="180" t="e">
        <f t="shared" si="136"/>
        <v>#REF!</v>
      </c>
      <c r="V452" s="101" t="e">
        <f t="shared" si="137"/>
        <v>#REF!</v>
      </c>
      <c r="W452" s="101" t="e">
        <f t="shared" si="138"/>
        <v>#REF!</v>
      </c>
      <c r="Y452" s="101" t="e">
        <f t="shared" si="139"/>
        <v>#REF!</v>
      </c>
      <c r="Z452" s="180" t="e">
        <f t="shared" si="140"/>
        <v>#REF!</v>
      </c>
      <c r="AA452" s="180" t="e">
        <f t="shared" si="141"/>
        <v>#REF!</v>
      </c>
      <c r="AB452" s="183">
        <f t="shared" si="155"/>
        <v>366</v>
      </c>
      <c r="AC452" s="183" t="e">
        <f t="shared" si="156"/>
        <v>#REF!</v>
      </c>
      <c r="AD452" s="183" t="e">
        <f t="shared" si="157"/>
        <v>#REF!</v>
      </c>
      <c r="AG452" s="183" t="e">
        <f t="shared" si="142"/>
        <v>#REF!</v>
      </c>
      <c r="AH452" s="21" t="e">
        <f t="shared" si="143"/>
        <v>#REF!</v>
      </c>
      <c r="AI452" s="21" t="e">
        <f t="shared" si="144"/>
        <v>#REF!</v>
      </c>
      <c r="AJ452" s="183" t="e">
        <f t="shared" si="145"/>
        <v>#REF!</v>
      </c>
    </row>
    <row r="453" spans="2:36">
      <c r="B453" s="21" t="e">
        <f>'Rozdělení do hmotností'!#REF!</f>
        <v>#REF!</v>
      </c>
      <c r="C453" s="21" t="e">
        <f>'Rozdělení do hmotností'!#REF!</f>
        <v>#REF!</v>
      </c>
      <c r="D453" s="21" t="e">
        <f>'Rozdělení do hmotností'!#REF!</f>
        <v>#REF!</v>
      </c>
      <c r="E453" s="101" t="e">
        <f>'Rozdělení do hmotností'!#REF!</f>
        <v>#REF!</v>
      </c>
      <c r="F453" s="180" t="e">
        <f>'Rozdělení do hmotností'!#REF!</f>
        <v>#REF!</v>
      </c>
      <c r="G453" s="183" t="e">
        <f>'Rozdělení do hmotností'!#REF!</f>
        <v>#REF!</v>
      </c>
      <c r="I453" s="101" t="e">
        <f t="shared" si="131"/>
        <v>#REF!</v>
      </c>
      <c r="J453" s="101" t="e">
        <f t="shared" si="132"/>
        <v>#REF!</v>
      </c>
      <c r="L453" s="101" t="e">
        <f t="shared" si="133"/>
        <v>#REF!</v>
      </c>
      <c r="N453" s="101" t="e">
        <f t="shared" si="134"/>
        <v>#REF!</v>
      </c>
      <c r="O453" s="180" t="e">
        <f t="shared" si="128"/>
        <v>#REF!</v>
      </c>
      <c r="P453" s="180"/>
      <c r="Q453" s="101">
        <f t="shared" si="135"/>
        <v>367</v>
      </c>
      <c r="R453" s="101" t="e">
        <f t="shared" si="129"/>
        <v>#REF!</v>
      </c>
      <c r="S453" s="180" t="e">
        <f t="shared" si="130"/>
        <v>#REF!</v>
      </c>
      <c r="T453" s="180" t="e">
        <f t="shared" si="136"/>
        <v>#REF!</v>
      </c>
      <c r="V453" s="101" t="e">
        <f t="shared" si="137"/>
        <v>#REF!</v>
      </c>
      <c r="W453" s="101" t="e">
        <f t="shared" si="138"/>
        <v>#REF!</v>
      </c>
      <c r="Y453" s="101" t="e">
        <f t="shared" si="139"/>
        <v>#REF!</v>
      </c>
      <c r="Z453" s="180" t="e">
        <f t="shared" si="140"/>
        <v>#REF!</v>
      </c>
      <c r="AA453" s="180" t="e">
        <f t="shared" si="141"/>
        <v>#REF!</v>
      </c>
      <c r="AB453" s="183">
        <f t="shared" si="155"/>
        <v>367</v>
      </c>
      <c r="AC453" s="183" t="e">
        <f t="shared" si="156"/>
        <v>#REF!</v>
      </c>
      <c r="AD453" s="183" t="e">
        <f t="shared" si="157"/>
        <v>#REF!</v>
      </c>
      <c r="AG453" s="183" t="e">
        <f t="shared" si="142"/>
        <v>#REF!</v>
      </c>
      <c r="AH453" s="21" t="e">
        <f t="shared" si="143"/>
        <v>#REF!</v>
      </c>
      <c r="AI453" s="21" t="e">
        <f t="shared" si="144"/>
        <v>#REF!</v>
      </c>
      <c r="AJ453" s="183" t="e">
        <f t="shared" si="145"/>
        <v>#REF!</v>
      </c>
    </row>
    <row r="454" spans="2:36">
      <c r="B454" s="21" t="e">
        <f>'Rozdělení do hmotností'!#REF!</f>
        <v>#REF!</v>
      </c>
      <c r="C454" s="21" t="e">
        <f>'Rozdělení do hmotností'!#REF!</f>
        <v>#REF!</v>
      </c>
      <c r="D454" s="21" t="e">
        <f>'Rozdělení do hmotností'!#REF!</f>
        <v>#REF!</v>
      </c>
      <c r="E454" s="101" t="e">
        <f>'Rozdělení do hmotností'!#REF!</f>
        <v>#REF!</v>
      </c>
      <c r="F454" s="180" t="e">
        <f>'Rozdělení do hmotností'!#REF!</f>
        <v>#REF!</v>
      </c>
      <c r="G454" s="183" t="e">
        <f>'Rozdělení do hmotností'!#REF!</f>
        <v>#REF!</v>
      </c>
      <c r="I454" s="101" t="e">
        <f t="shared" si="131"/>
        <v>#REF!</v>
      </c>
      <c r="J454" s="101" t="e">
        <f t="shared" si="132"/>
        <v>#REF!</v>
      </c>
      <c r="L454" s="101" t="e">
        <f t="shared" si="133"/>
        <v>#REF!</v>
      </c>
      <c r="N454" s="101" t="e">
        <f t="shared" si="134"/>
        <v>#REF!</v>
      </c>
      <c r="O454" s="180" t="e">
        <f t="shared" si="128"/>
        <v>#REF!</v>
      </c>
      <c r="P454" s="180"/>
      <c r="Q454" s="101">
        <f t="shared" si="135"/>
        <v>368</v>
      </c>
      <c r="R454" s="101" t="e">
        <f t="shared" si="129"/>
        <v>#REF!</v>
      </c>
      <c r="S454" s="180" t="e">
        <f t="shared" si="130"/>
        <v>#REF!</v>
      </c>
      <c r="T454" s="180" t="e">
        <f t="shared" si="136"/>
        <v>#REF!</v>
      </c>
      <c r="V454" s="101" t="e">
        <f t="shared" si="137"/>
        <v>#REF!</v>
      </c>
      <c r="W454" s="101" t="e">
        <f t="shared" si="138"/>
        <v>#REF!</v>
      </c>
      <c r="Y454" s="101" t="e">
        <f t="shared" si="139"/>
        <v>#REF!</v>
      </c>
      <c r="Z454" s="180" t="e">
        <f t="shared" si="140"/>
        <v>#REF!</v>
      </c>
      <c r="AA454" s="180" t="e">
        <f t="shared" si="141"/>
        <v>#REF!</v>
      </c>
      <c r="AB454" s="183">
        <f t="shared" si="155"/>
        <v>368</v>
      </c>
      <c r="AC454" s="183" t="e">
        <f t="shared" si="156"/>
        <v>#REF!</v>
      </c>
      <c r="AD454" s="183" t="e">
        <f t="shared" si="157"/>
        <v>#REF!</v>
      </c>
      <c r="AG454" s="183" t="e">
        <f t="shared" si="142"/>
        <v>#REF!</v>
      </c>
      <c r="AH454" s="21" t="e">
        <f t="shared" si="143"/>
        <v>#REF!</v>
      </c>
      <c r="AI454" s="21" t="e">
        <f t="shared" si="144"/>
        <v>#REF!</v>
      </c>
      <c r="AJ454" s="183" t="e">
        <f t="shared" si="145"/>
        <v>#REF!</v>
      </c>
    </row>
    <row r="455" spans="2:36">
      <c r="B455" s="21" t="e">
        <f>'Rozdělení do hmotností'!#REF!</f>
        <v>#REF!</v>
      </c>
      <c r="C455" s="21" t="e">
        <f>'Rozdělení do hmotností'!#REF!</f>
        <v>#REF!</v>
      </c>
      <c r="D455" s="21" t="e">
        <f>'Rozdělení do hmotností'!#REF!</f>
        <v>#REF!</v>
      </c>
      <c r="E455" s="101" t="e">
        <f>'Rozdělení do hmotností'!#REF!</f>
        <v>#REF!</v>
      </c>
      <c r="F455" s="180" t="e">
        <f>'Rozdělení do hmotností'!#REF!</f>
        <v>#REF!</v>
      </c>
      <c r="G455" s="183" t="e">
        <f>'Rozdělení do hmotností'!#REF!</f>
        <v>#REF!</v>
      </c>
      <c r="I455" s="101" t="e">
        <f t="shared" si="131"/>
        <v>#REF!</v>
      </c>
      <c r="J455" s="101" t="e">
        <f t="shared" si="132"/>
        <v>#REF!</v>
      </c>
      <c r="L455" s="101" t="e">
        <f t="shared" si="133"/>
        <v>#REF!</v>
      </c>
      <c r="N455" s="101" t="e">
        <f t="shared" si="134"/>
        <v>#REF!</v>
      </c>
      <c r="O455" s="180" t="e">
        <f t="shared" si="128"/>
        <v>#REF!</v>
      </c>
      <c r="P455" s="180"/>
      <c r="Q455" s="101">
        <f t="shared" si="135"/>
        <v>369</v>
      </c>
      <c r="R455" s="101" t="e">
        <f t="shared" si="129"/>
        <v>#REF!</v>
      </c>
      <c r="S455" s="180" t="e">
        <f t="shared" si="130"/>
        <v>#REF!</v>
      </c>
      <c r="T455" s="180" t="e">
        <f t="shared" si="136"/>
        <v>#REF!</v>
      </c>
      <c r="V455" s="101" t="e">
        <f t="shared" si="137"/>
        <v>#REF!</v>
      </c>
      <c r="W455" s="101" t="e">
        <f t="shared" si="138"/>
        <v>#REF!</v>
      </c>
      <c r="Y455" s="101" t="e">
        <f t="shared" si="139"/>
        <v>#REF!</v>
      </c>
      <c r="Z455" s="180" t="e">
        <f t="shared" si="140"/>
        <v>#REF!</v>
      </c>
      <c r="AA455" s="180" t="e">
        <f t="shared" si="141"/>
        <v>#REF!</v>
      </c>
      <c r="AB455" s="183">
        <f t="shared" si="155"/>
        <v>369</v>
      </c>
      <c r="AC455" s="183" t="e">
        <f t="shared" si="156"/>
        <v>#REF!</v>
      </c>
      <c r="AD455" s="183" t="e">
        <f t="shared" si="157"/>
        <v>#REF!</v>
      </c>
      <c r="AG455" s="183" t="e">
        <f t="shared" si="142"/>
        <v>#REF!</v>
      </c>
      <c r="AH455" s="21" t="e">
        <f t="shared" si="143"/>
        <v>#REF!</v>
      </c>
      <c r="AI455" s="21" t="e">
        <f t="shared" si="144"/>
        <v>#REF!</v>
      </c>
      <c r="AJ455" s="183" t="e">
        <f t="shared" si="145"/>
        <v>#REF!</v>
      </c>
    </row>
    <row r="456" spans="2:36">
      <c r="B456" s="21" t="e">
        <f>'Rozdělení do hmotností'!#REF!</f>
        <v>#REF!</v>
      </c>
      <c r="C456" s="21" t="e">
        <f>'Rozdělení do hmotností'!#REF!</f>
        <v>#REF!</v>
      </c>
      <c r="D456" s="21" t="e">
        <f>'Rozdělení do hmotností'!#REF!</f>
        <v>#REF!</v>
      </c>
      <c r="E456" s="101" t="e">
        <f>'Rozdělení do hmotností'!#REF!</f>
        <v>#REF!</v>
      </c>
      <c r="F456" s="180" t="e">
        <f>'Rozdělení do hmotností'!#REF!</f>
        <v>#REF!</v>
      </c>
      <c r="G456" s="183" t="e">
        <f>'Rozdělení do hmotností'!#REF!</f>
        <v>#REF!</v>
      </c>
      <c r="I456" s="101" t="e">
        <f t="shared" si="131"/>
        <v>#REF!</v>
      </c>
      <c r="J456" s="101" t="e">
        <f t="shared" si="132"/>
        <v>#REF!</v>
      </c>
      <c r="L456" s="101" t="e">
        <f t="shared" si="133"/>
        <v>#REF!</v>
      </c>
      <c r="N456" s="101" t="e">
        <f t="shared" si="134"/>
        <v>#REF!</v>
      </c>
      <c r="O456" s="180" t="e">
        <f t="shared" si="128"/>
        <v>#REF!</v>
      </c>
      <c r="P456" s="180"/>
      <c r="Q456" s="101">
        <f t="shared" si="135"/>
        <v>370</v>
      </c>
      <c r="R456" s="101" t="e">
        <f t="shared" si="129"/>
        <v>#REF!</v>
      </c>
      <c r="S456" s="180" t="e">
        <f t="shared" si="130"/>
        <v>#REF!</v>
      </c>
      <c r="T456" s="180" t="e">
        <f t="shared" si="136"/>
        <v>#REF!</v>
      </c>
      <c r="V456" s="101" t="e">
        <f t="shared" si="137"/>
        <v>#REF!</v>
      </c>
      <c r="W456" s="101" t="e">
        <f t="shared" si="138"/>
        <v>#REF!</v>
      </c>
      <c r="Y456" s="101" t="e">
        <f t="shared" si="139"/>
        <v>#REF!</v>
      </c>
      <c r="Z456" s="180" t="e">
        <f t="shared" si="140"/>
        <v>#REF!</v>
      </c>
      <c r="AA456" s="180" t="e">
        <f t="shared" si="141"/>
        <v>#REF!</v>
      </c>
      <c r="AB456" s="183">
        <f t="shared" si="155"/>
        <v>370</v>
      </c>
      <c r="AC456" s="183" t="e">
        <f t="shared" si="156"/>
        <v>#REF!</v>
      </c>
      <c r="AD456" s="183" t="e">
        <f t="shared" si="157"/>
        <v>#REF!</v>
      </c>
      <c r="AG456" s="183" t="e">
        <f t="shared" si="142"/>
        <v>#REF!</v>
      </c>
      <c r="AH456" s="21" t="e">
        <f t="shared" si="143"/>
        <v>#REF!</v>
      </c>
      <c r="AI456" s="21" t="e">
        <f t="shared" si="144"/>
        <v>#REF!</v>
      </c>
      <c r="AJ456" s="183" t="e">
        <f t="shared" si="145"/>
        <v>#REF!</v>
      </c>
    </row>
    <row r="457" spans="2:36">
      <c r="B457" s="21" t="e">
        <f>'Rozdělení do hmotností'!#REF!</f>
        <v>#REF!</v>
      </c>
      <c r="C457" s="21" t="e">
        <f>'Rozdělení do hmotností'!#REF!</f>
        <v>#REF!</v>
      </c>
      <c r="D457" s="21" t="e">
        <f>'Rozdělení do hmotností'!#REF!</f>
        <v>#REF!</v>
      </c>
      <c r="E457" s="101" t="e">
        <f>'Rozdělení do hmotností'!#REF!</f>
        <v>#REF!</v>
      </c>
      <c r="F457" s="180" t="e">
        <f>'Rozdělení do hmotností'!#REF!</f>
        <v>#REF!</v>
      </c>
      <c r="G457" s="183" t="e">
        <f>'Rozdělení do hmotností'!#REF!</f>
        <v>#REF!</v>
      </c>
      <c r="I457" s="101" t="e">
        <f t="shared" si="131"/>
        <v>#REF!</v>
      </c>
      <c r="J457" s="101" t="e">
        <f t="shared" si="132"/>
        <v>#REF!</v>
      </c>
      <c r="L457" s="101" t="e">
        <f t="shared" si="133"/>
        <v>#REF!</v>
      </c>
      <c r="N457" s="101" t="e">
        <f t="shared" si="134"/>
        <v>#REF!</v>
      </c>
      <c r="O457" s="180" t="e">
        <f t="shared" si="128"/>
        <v>#REF!</v>
      </c>
      <c r="P457" s="180"/>
      <c r="Q457" s="101">
        <f t="shared" si="135"/>
        <v>371</v>
      </c>
      <c r="R457" s="101" t="e">
        <f t="shared" si="129"/>
        <v>#REF!</v>
      </c>
      <c r="S457" s="180" t="e">
        <f t="shared" si="130"/>
        <v>#REF!</v>
      </c>
      <c r="T457" s="180" t="e">
        <f t="shared" si="136"/>
        <v>#REF!</v>
      </c>
      <c r="V457" s="101" t="e">
        <f t="shared" si="137"/>
        <v>#REF!</v>
      </c>
      <c r="W457" s="101" t="e">
        <f t="shared" si="138"/>
        <v>#REF!</v>
      </c>
      <c r="Y457" s="101" t="e">
        <f t="shared" si="139"/>
        <v>#REF!</v>
      </c>
      <c r="Z457" s="180" t="e">
        <f t="shared" si="140"/>
        <v>#REF!</v>
      </c>
      <c r="AA457" s="180" t="e">
        <f t="shared" si="141"/>
        <v>#REF!</v>
      </c>
      <c r="AB457" s="183">
        <f t="shared" si="155"/>
        <v>371</v>
      </c>
      <c r="AC457" s="183" t="e">
        <f t="shared" si="156"/>
        <v>#REF!</v>
      </c>
      <c r="AD457" s="183" t="e">
        <f t="shared" si="157"/>
        <v>#REF!</v>
      </c>
      <c r="AG457" s="183" t="e">
        <f t="shared" si="142"/>
        <v>#REF!</v>
      </c>
      <c r="AH457" s="21" t="e">
        <f t="shared" si="143"/>
        <v>#REF!</v>
      </c>
      <c r="AI457" s="21" t="e">
        <f t="shared" si="144"/>
        <v>#REF!</v>
      </c>
      <c r="AJ457" s="183" t="e">
        <f t="shared" si="145"/>
        <v>#REF!</v>
      </c>
    </row>
    <row r="458" spans="2:36">
      <c r="B458" s="21" t="e">
        <f>'Rozdělení do hmotností'!#REF!</f>
        <v>#REF!</v>
      </c>
      <c r="C458" s="21" t="e">
        <f>'Rozdělení do hmotností'!#REF!</f>
        <v>#REF!</v>
      </c>
      <c r="D458" s="21" t="e">
        <f>'Rozdělení do hmotností'!#REF!</f>
        <v>#REF!</v>
      </c>
      <c r="E458" s="101" t="e">
        <f>'Rozdělení do hmotností'!#REF!</f>
        <v>#REF!</v>
      </c>
      <c r="F458" s="180" t="e">
        <f>'Rozdělení do hmotností'!#REF!</f>
        <v>#REF!</v>
      </c>
      <c r="G458" s="183" t="e">
        <f>'Rozdělení do hmotností'!#REF!</f>
        <v>#REF!</v>
      </c>
      <c r="I458" s="101" t="e">
        <f t="shared" si="131"/>
        <v>#REF!</v>
      </c>
      <c r="J458" s="101" t="e">
        <f t="shared" si="132"/>
        <v>#REF!</v>
      </c>
      <c r="L458" s="101" t="e">
        <f t="shared" si="133"/>
        <v>#REF!</v>
      </c>
      <c r="N458" s="101" t="e">
        <f t="shared" si="134"/>
        <v>#REF!</v>
      </c>
      <c r="O458" s="180" t="e">
        <f t="shared" si="128"/>
        <v>#REF!</v>
      </c>
      <c r="P458" s="180"/>
      <c r="Q458" s="101">
        <f t="shared" si="135"/>
        <v>372</v>
      </c>
      <c r="R458" s="101" t="e">
        <f t="shared" si="129"/>
        <v>#REF!</v>
      </c>
      <c r="S458" s="180" t="e">
        <f t="shared" si="130"/>
        <v>#REF!</v>
      </c>
      <c r="T458" s="180" t="e">
        <f t="shared" si="136"/>
        <v>#REF!</v>
      </c>
      <c r="V458" s="101" t="e">
        <f t="shared" si="137"/>
        <v>#REF!</v>
      </c>
      <c r="W458" s="101" t="e">
        <f t="shared" si="138"/>
        <v>#REF!</v>
      </c>
      <c r="Y458" s="101" t="e">
        <f t="shared" si="139"/>
        <v>#REF!</v>
      </c>
      <c r="Z458" s="180" t="e">
        <f t="shared" si="140"/>
        <v>#REF!</v>
      </c>
      <c r="AA458" s="180" t="e">
        <f t="shared" si="141"/>
        <v>#REF!</v>
      </c>
      <c r="AB458" s="183">
        <f t="shared" si="155"/>
        <v>372</v>
      </c>
      <c r="AC458" s="183" t="e">
        <f t="shared" si="156"/>
        <v>#REF!</v>
      </c>
      <c r="AD458" s="183" t="e">
        <f t="shared" si="157"/>
        <v>#REF!</v>
      </c>
      <c r="AG458" s="183" t="e">
        <f t="shared" si="142"/>
        <v>#REF!</v>
      </c>
      <c r="AH458" s="21" t="e">
        <f t="shared" si="143"/>
        <v>#REF!</v>
      </c>
      <c r="AI458" s="21" t="e">
        <f t="shared" si="144"/>
        <v>#REF!</v>
      </c>
      <c r="AJ458" s="183" t="e">
        <f t="shared" si="145"/>
        <v>#REF!</v>
      </c>
    </row>
    <row r="459" spans="2:36">
      <c r="B459" s="21" t="e">
        <f>'Rozdělení do hmotností'!#REF!</f>
        <v>#REF!</v>
      </c>
      <c r="C459" s="21" t="e">
        <f>'Rozdělení do hmotností'!#REF!</f>
        <v>#REF!</v>
      </c>
      <c r="D459" s="21" t="e">
        <f>'Rozdělení do hmotností'!#REF!</f>
        <v>#REF!</v>
      </c>
      <c r="E459" s="101" t="e">
        <f>'Rozdělení do hmotností'!#REF!</f>
        <v>#REF!</v>
      </c>
      <c r="F459" s="180" t="e">
        <f>'Rozdělení do hmotností'!#REF!</f>
        <v>#REF!</v>
      </c>
      <c r="G459" s="183" t="e">
        <f>'Rozdělení do hmotností'!#REF!</f>
        <v>#REF!</v>
      </c>
      <c r="I459" s="101" t="e">
        <f t="shared" si="131"/>
        <v>#REF!</v>
      </c>
      <c r="J459" s="101" t="e">
        <f t="shared" si="132"/>
        <v>#REF!</v>
      </c>
      <c r="L459" s="101" t="e">
        <f t="shared" si="133"/>
        <v>#REF!</v>
      </c>
      <c r="N459" s="101" t="e">
        <f t="shared" si="134"/>
        <v>#REF!</v>
      </c>
      <c r="O459" s="180" t="e">
        <f t="shared" si="128"/>
        <v>#REF!</v>
      </c>
      <c r="P459" s="180"/>
      <c r="Q459" s="101">
        <f t="shared" si="135"/>
        <v>373</v>
      </c>
      <c r="R459" s="101" t="e">
        <f t="shared" si="129"/>
        <v>#REF!</v>
      </c>
      <c r="S459" s="180" t="e">
        <f t="shared" si="130"/>
        <v>#REF!</v>
      </c>
      <c r="T459" s="180" t="e">
        <f t="shared" si="136"/>
        <v>#REF!</v>
      </c>
      <c r="V459" s="101" t="e">
        <f t="shared" si="137"/>
        <v>#REF!</v>
      </c>
      <c r="W459" s="101" t="e">
        <f t="shared" si="138"/>
        <v>#REF!</v>
      </c>
      <c r="Y459" s="101" t="e">
        <f t="shared" si="139"/>
        <v>#REF!</v>
      </c>
      <c r="Z459" s="180" t="e">
        <f t="shared" si="140"/>
        <v>#REF!</v>
      </c>
      <c r="AA459" s="180" t="e">
        <f t="shared" si="141"/>
        <v>#REF!</v>
      </c>
      <c r="AB459" s="183">
        <f t="shared" si="155"/>
        <v>373</v>
      </c>
      <c r="AC459" s="183" t="e">
        <f t="shared" si="156"/>
        <v>#REF!</v>
      </c>
      <c r="AD459" s="183" t="e">
        <f t="shared" si="157"/>
        <v>#REF!</v>
      </c>
      <c r="AG459" s="183" t="e">
        <f t="shared" si="142"/>
        <v>#REF!</v>
      </c>
      <c r="AH459" s="21" t="e">
        <f t="shared" si="143"/>
        <v>#REF!</v>
      </c>
      <c r="AI459" s="21" t="e">
        <f t="shared" si="144"/>
        <v>#REF!</v>
      </c>
      <c r="AJ459" s="183" t="e">
        <f t="shared" si="145"/>
        <v>#REF!</v>
      </c>
    </row>
    <row r="460" spans="2:36">
      <c r="B460" s="21" t="e">
        <f>'Rozdělení do hmotností'!#REF!</f>
        <v>#REF!</v>
      </c>
      <c r="C460" s="21" t="e">
        <f>'Rozdělení do hmotností'!#REF!</f>
        <v>#REF!</v>
      </c>
      <c r="D460" s="21" t="e">
        <f>'Rozdělení do hmotností'!#REF!</f>
        <v>#REF!</v>
      </c>
      <c r="E460" s="101" t="e">
        <f>'Rozdělení do hmotností'!#REF!</f>
        <v>#REF!</v>
      </c>
      <c r="F460" s="180" t="e">
        <f>'Rozdělení do hmotností'!#REF!</f>
        <v>#REF!</v>
      </c>
      <c r="G460" s="183" t="e">
        <f>'Rozdělení do hmotností'!#REF!</f>
        <v>#REF!</v>
      </c>
      <c r="I460" s="101" t="e">
        <f t="shared" si="131"/>
        <v>#REF!</v>
      </c>
      <c r="J460" s="101" t="e">
        <f t="shared" si="132"/>
        <v>#REF!</v>
      </c>
      <c r="L460" s="101" t="e">
        <f t="shared" si="133"/>
        <v>#REF!</v>
      </c>
      <c r="N460" s="101" t="e">
        <f t="shared" si="134"/>
        <v>#REF!</v>
      </c>
      <c r="O460" s="180" t="e">
        <f t="shared" si="128"/>
        <v>#REF!</v>
      </c>
      <c r="P460" s="180"/>
      <c r="Q460" s="101">
        <f t="shared" si="135"/>
        <v>374</v>
      </c>
      <c r="R460" s="101" t="e">
        <f t="shared" si="129"/>
        <v>#REF!</v>
      </c>
      <c r="S460" s="180" t="e">
        <f t="shared" si="130"/>
        <v>#REF!</v>
      </c>
      <c r="T460" s="180" t="e">
        <f t="shared" si="136"/>
        <v>#REF!</v>
      </c>
      <c r="V460" s="101" t="e">
        <f t="shared" si="137"/>
        <v>#REF!</v>
      </c>
      <c r="W460" s="101" t="e">
        <f t="shared" si="138"/>
        <v>#REF!</v>
      </c>
      <c r="Y460" s="101" t="e">
        <f t="shared" si="139"/>
        <v>#REF!</v>
      </c>
      <c r="Z460" s="180" t="e">
        <f t="shared" si="140"/>
        <v>#REF!</v>
      </c>
      <c r="AA460" s="180" t="e">
        <f t="shared" si="141"/>
        <v>#REF!</v>
      </c>
      <c r="AB460" s="183">
        <f t="shared" si="155"/>
        <v>374</v>
      </c>
      <c r="AC460" s="183" t="e">
        <f t="shared" si="156"/>
        <v>#REF!</v>
      </c>
      <c r="AD460" s="183" t="e">
        <f t="shared" si="157"/>
        <v>#REF!</v>
      </c>
      <c r="AG460" s="183" t="e">
        <f t="shared" si="142"/>
        <v>#REF!</v>
      </c>
      <c r="AH460" s="21" t="e">
        <f t="shared" si="143"/>
        <v>#REF!</v>
      </c>
      <c r="AI460" s="21" t="e">
        <f t="shared" si="144"/>
        <v>#REF!</v>
      </c>
      <c r="AJ460" s="183" t="e">
        <f t="shared" si="145"/>
        <v>#REF!</v>
      </c>
    </row>
    <row r="461" spans="2:36">
      <c r="B461" s="21" t="e">
        <f>'Rozdělení do hmotností'!#REF!</f>
        <v>#REF!</v>
      </c>
      <c r="C461" s="21" t="e">
        <f>'Rozdělení do hmotností'!#REF!</f>
        <v>#REF!</v>
      </c>
      <c r="D461" s="21" t="e">
        <f>'Rozdělení do hmotností'!#REF!</f>
        <v>#REF!</v>
      </c>
      <c r="E461" s="101" t="e">
        <f>'Rozdělení do hmotností'!#REF!</f>
        <v>#REF!</v>
      </c>
      <c r="F461" s="180" t="e">
        <f>'Rozdělení do hmotností'!#REF!</f>
        <v>#REF!</v>
      </c>
      <c r="G461" s="183" t="e">
        <f>'Rozdělení do hmotností'!#REF!</f>
        <v>#REF!</v>
      </c>
      <c r="I461" s="101" t="e">
        <f t="shared" si="131"/>
        <v>#REF!</v>
      </c>
      <c r="J461" s="101" t="e">
        <f t="shared" si="132"/>
        <v>#REF!</v>
      </c>
      <c r="L461" s="101" t="e">
        <f t="shared" si="133"/>
        <v>#REF!</v>
      </c>
      <c r="N461" s="101" t="e">
        <f t="shared" si="134"/>
        <v>#REF!</v>
      </c>
      <c r="O461" s="180" t="e">
        <f t="shared" si="128"/>
        <v>#REF!</v>
      </c>
      <c r="P461" s="180"/>
      <c r="Q461" s="101">
        <f t="shared" si="135"/>
        <v>375</v>
      </c>
      <c r="R461" s="101" t="e">
        <f t="shared" si="129"/>
        <v>#REF!</v>
      </c>
      <c r="S461" s="180" t="e">
        <f t="shared" si="130"/>
        <v>#REF!</v>
      </c>
      <c r="T461" s="180" t="e">
        <f t="shared" si="136"/>
        <v>#REF!</v>
      </c>
      <c r="V461" s="101" t="e">
        <f t="shared" si="137"/>
        <v>#REF!</v>
      </c>
      <c r="W461" s="101" t="e">
        <f t="shared" si="138"/>
        <v>#REF!</v>
      </c>
      <c r="Y461" s="101" t="e">
        <f t="shared" si="139"/>
        <v>#REF!</v>
      </c>
      <c r="Z461" s="180" t="e">
        <f t="shared" si="140"/>
        <v>#REF!</v>
      </c>
      <c r="AA461" s="180" t="e">
        <f t="shared" si="141"/>
        <v>#REF!</v>
      </c>
      <c r="AB461" s="183">
        <f t="shared" si="155"/>
        <v>375</v>
      </c>
      <c r="AC461" s="183" t="e">
        <f t="shared" si="156"/>
        <v>#REF!</v>
      </c>
      <c r="AD461" s="183" t="e">
        <f t="shared" si="157"/>
        <v>#REF!</v>
      </c>
      <c r="AG461" s="183" t="e">
        <f t="shared" si="142"/>
        <v>#REF!</v>
      </c>
      <c r="AH461" s="21" t="e">
        <f t="shared" si="143"/>
        <v>#REF!</v>
      </c>
      <c r="AI461" s="21" t="e">
        <f t="shared" si="144"/>
        <v>#REF!</v>
      </c>
      <c r="AJ461" s="183" t="e">
        <f t="shared" si="145"/>
        <v>#REF!</v>
      </c>
    </row>
    <row r="462" spans="2:36">
      <c r="B462" s="21" t="e">
        <f>'Rozdělení do hmotností'!#REF!</f>
        <v>#REF!</v>
      </c>
      <c r="C462" s="21" t="e">
        <f>'Rozdělení do hmotností'!#REF!</f>
        <v>#REF!</v>
      </c>
      <c r="D462" s="21" t="e">
        <f>'Rozdělení do hmotností'!#REF!</f>
        <v>#REF!</v>
      </c>
      <c r="E462" s="101" t="e">
        <f>'Rozdělení do hmotností'!#REF!</f>
        <v>#REF!</v>
      </c>
      <c r="F462" s="180" t="e">
        <f>'Rozdělení do hmotností'!#REF!</f>
        <v>#REF!</v>
      </c>
      <c r="G462" s="183" t="e">
        <f>'Rozdělení do hmotností'!#REF!</f>
        <v>#REF!</v>
      </c>
      <c r="I462" s="101" t="e">
        <f t="shared" si="131"/>
        <v>#REF!</v>
      </c>
      <c r="J462" s="101" t="e">
        <f t="shared" si="132"/>
        <v>#REF!</v>
      </c>
      <c r="L462" s="101" t="e">
        <f t="shared" si="133"/>
        <v>#REF!</v>
      </c>
      <c r="N462" s="101" t="e">
        <f t="shared" si="134"/>
        <v>#REF!</v>
      </c>
      <c r="O462" s="180" t="e">
        <f t="shared" si="128"/>
        <v>#REF!</v>
      </c>
      <c r="P462" s="180"/>
      <c r="Q462" s="101">
        <f t="shared" si="135"/>
        <v>376</v>
      </c>
      <c r="R462" s="101" t="e">
        <f t="shared" si="129"/>
        <v>#REF!</v>
      </c>
      <c r="S462" s="180" t="e">
        <f t="shared" si="130"/>
        <v>#REF!</v>
      </c>
      <c r="T462" s="180" t="e">
        <f t="shared" si="136"/>
        <v>#REF!</v>
      </c>
      <c r="V462" s="101" t="e">
        <f t="shared" si="137"/>
        <v>#REF!</v>
      </c>
      <c r="W462" s="101" t="e">
        <f t="shared" si="138"/>
        <v>#REF!</v>
      </c>
      <c r="Y462" s="101" t="e">
        <f t="shared" si="139"/>
        <v>#REF!</v>
      </c>
      <c r="Z462" s="180" t="e">
        <f t="shared" si="140"/>
        <v>#REF!</v>
      </c>
      <c r="AA462" s="180" t="e">
        <f t="shared" si="141"/>
        <v>#REF!</v>
      </c>
      <c r="AB462" s="183">
        <f t="shared" si="155"/>
        <v>376</v>
      </c>
      <c r="AC462" s="183" t="e">
        <f t="shared" si="156"/>
        <v>#REF!</v>
      </c>
      <c r="AD462" s="183" t="e">
        <f t="shared" si="157"/>
        <v>#REF!</v>
      </c>
      <c r="AG462" s="183" t="e">
        <f t="shared" si="142"/>
        <v>#REF!</v>
      </c>
      <c r="AH462" s="21" t="e">
        <f t="shared" si="143"/>
        <v>#REF!</v>
      </c>
      <c r="AI462" s="21" t="e">
        <f t="shared" si="144"/>
        <v>#REF!</v>
      </c>
      <c r="AJ462" s="183" t="e">
        <f t="shared" si="145"/>
        <v>#REF!</v>
      </c>
    </row>
    <row r="463" spans="2:36">
      <c r="B463" s="21" t="e">
        <f>'Rozdělení do hmotností'!#REF!</f>
        <v>#REF!</v>
      </c>
      <c r="C463" s="21" t="e">
        <f>'Rozdělení do hmotností'!#REF!</f>
        <v>#REF!</v>
      </c>
      <c r="D463" s="21" t="e">
        <f>'Rozdělení do hmotností'!#REF!</f>
        <v>#REF!</v>
      </c>
      <c r="E463" s="101" t="e">
        <f>'Rozdělení do hmotností'!#REF!</f>
        <v>#REF!</v>
      </c>
      <c r="F463" s="180" t="e">
        <f>'Rozdělení do hmotností'!#REF!</f>
        <v>#REF!</v>
      </c>
      <c r="G463" s="183" t="e">
        <f>'Rozdělení do hmotností'!#REF!</f>
        <v>#REF!</v>
      </c>
      <c r="I463" s="101" t="e">
        <f t="shared" si="131"/>
        <v>#REF!</v>
      </c>
      <c r="J463" s="101" t="e">
        <f t="shared" si="132"/>
        <v>#REF!</v>
      </c>
      <c r="L463" s="101" t="e">
        <f t="shared" si="133"/>
        <v>#REF!</v>
      </c>
      <c r="N463" s="101" t="e">
        <f t="shared" si="134"/>
        <v>#REF!</v>
      </c>
      <c r="O463" s="180" t="e">
        <f t="shared" si="128"/>
        <v>#REF!</v>
      </c>
      <c r="P463" s="180"/>
      <c r="Q463" s="101">
        <f t="shared" si="135"/>
        <v>377</v>
      </c>
      <c r="R463" s="101" t="e">
        <f t="shared" si="129"/>
        <v>#REF!</v>
      </c>
      <c r="S463" s="180" t="e">
        <f t="shared" si="130"/>
        <v>#REF!</v>
      </c>
      <c r="T463" s="180" t="e">
        <f t="shared" si="136"/>
        <v>#REF!</v>
      </c>
      <c r="V463" s="101" t="e">
        <f t="shared" si="137"/>
        <v>#REF!</v>
      </c>
      <c r="W463" s="101" t="e">
        <f t="shared" si="138"/>
        <v>#REF!</v>
      </c>
      <c r="Y463" s="101" t="e">
        <f t="shared" si="139"/>
        <v>#REF!</v>
      </c>
      <c r="Z463" s="180" t="e">
        <f t="shared" si="140"/>
        <v>#REF!</v>
      </c>
      <c r="AA463" s="180" t="e">
        <f t="shared" si="141"/>
        <v>#REF!</v>
      </c>
      <c r="AB463" s="183">
        <f t="shared" si="155"/>
        <v>377</v>
      </c>
      <c r="AC463" s="183" t="e">
        <f t="shared" si="156"/>
        <v>#REF!</v>
      </c>
      <c r="AD463" s="183" t="e">
        <f t="shared" si="157"/>
        <v>#REF!</v>
      </c>
      <c r="AG463" s="183" t="e">
        <f t="shared" si="142"/>
        <v>#REF!</v>
      </c>
      <c r="AH463" s="21" t="e">
        <f t="shared" si="143"/>
        <v>#REF!</v>
      </c>
      <c r="AI463" s="21" t="e">
        <f t="shared" si="144"/>
        <v>#REF!</v>
      </c>
      <c r="AJ463" s="183" t="e">
        <f t="shared" si="145"/>
        <v>#REF!</v>
      </c>
    </row>
    <row r="464" spans="2:36">
      <c r="B464" s="21" t="e">
        <f>'Rozdělení do hmotností'!#REF!</f>
        <v>#REF!</v>
      </c>
      <c r="C464" s="21" t="e">
        <f>'Rozdělení do hmotností'!#REF!</f>
        <v>#REF!</v>
      </c>
      <c r="D464" s="21" t="e">
        <f>'Rozdělení do hmotností'!#REF!</f>
        <v>#REF!</v>
      </c>
      <c r="E464" s="101" t="e">
        <f>'Rozdělení do hmotností'!#REF!</f>
        <v>#REF!</v>
      </c>
      <c r="F464" s="180" t="e">
        <f>'Rozdělení do hmotností'!#REF!</f>
        <v>#REF!</v>
      </c>
      <c r="G464" s="183" t="e">
        <f>'Rozdělení do hmotností'!#REF!</f>
        <v>#REF!</v>
      </c>
      <c r="I464" s="101" t="e">
        <f t="shared" si="131"/>
        <v>#REF!</v>
      </c>
      <c r="J464" s="101" t="e">
        <f t="shared" si="132"/>
        <v>#REF!</v>
      </c>
      <c r="L464" s="101" t="e">
        <f t="shared" si="133"/>
        <v>#REF!</v>
      </c>
      <c r="N464" s="101" t="e">
        <f t="shared" si="134"/>
        <v>#REF!</v>
      </c>
      <c r="O464" s="180" t="e">
        <f t="shared" si="128"/>
        <v>#REF!</v>
      </c>
      <c r="P464" s="180"/>
      <c r="Q464" s="101">
        <f t="shared" si="135"/>
        <v>378</v>
      </c>
      <c r="R464" s="101" t="e">
        <f t="shared" si="129"/>
        <v>#REF!</v>
      </c>
      <c r="S464" s="180" t="e">
        <f t="shared" si="130"/>
        <v>#REF!</v>
      </c>
      <c r="T464" s="180" t="e">
        <f t="shared" si="136"/>
        <v>#REF!</v>
      </c>
      <c r="V464" s="101" t="e">
        <f t="shared" si="137"/>
        <v>#REF!</v>
      </c>
      <c r="W464" s="101" t="e">
        <f t="shared" si="138"/>
        <v>#REF!</v>
      </c>
      <c r="Y464" s="101" t="e">
        <f t="shared" si="139"/>
        <v>#REF!</v>
      </c>
      <c r="Z464" s="180" t="e">
        <f t="shared" si="140"/>
        <v>#REF!</v>
      </c>
      <c r="AA464" s="180" t="e">
        <f t="shared" si="141"/>
        <v>#REF!</v>
      </c>
      <c r="AB464" s="183">
        <f t="shared" si="155"/>
        <v>378</v>
      </c>
      <c r="AC464" s="183" t="e">
        <f t="shared" si="156"/>
        <v>#REF!</v>
      </c>
      <c r="AD464" s="183" t="e">
        <f t="shared" si="157"/>
        <v>#REF!</v>
      </c>
      <c r="AG464" s="183" t="e">
        <f t="shared" si="142"/>
        <v>#REF!</v>
      </c>
      <c r="AH464" s="21" t="e">
        <f t="shared" si="143"/>
        <v>#REF!</v>
      </c>
      <c r="AI464" s="21" t="e">
        <f t="shared" si="144"/>
        <v>#REF!</v>
      </c>
      <c r="AJ464" s="183" t="e">
        <f t="shared" si="145"/>
        <v>#REF!</v>
      </c>
    </row>
    <row r="465" spans="2:36">
      <c r="B465" s="21" t="e">
        <f>'Rozdělení do hmotností'!#REF!</f>
        <v>#REF!</v>
      </c>
      <c r="C465" s="21" t="e">
        <f>'Rozdělení do hmotností'!#REF!</f>
        <v>#REF!</v>
      </c>
      <c r="D465" s="21" t="e">
        <f>'Rozdělení do hmotností'!#REF!</f>
        <v>#REF!</v>
      </c>
      <c r="E465" s="101" t="e">
        <f>'Rozdělení do hmotností'!#REF!</f>
        <v>#REF!</v>
      </c>
      <c r="F465" s="180" t="e">
        <f>'Rozdělení do hmotností'!#REF!</f>
        <v>#REF!</v>
      </c>
      <c r="G465" s="183" t="e">
        <f>'Rozdělení do hmotností'!#REF!</f>
        <v>#REF!</v>
      </c>
      <c r="I465" s="101" t="e">
        <f t="shared" si="131"/>
        <v>#REF!</v>
      </c>
      <c r="J465" s="101" t="e">
        <f t="shared" si="132"/>
        <v>#REF!</v>
      </c>
      <c r="L465" s="101" t="e">
        <f t="shared" si="133"/>
        <v>#REF!</v>
      </c>
      <c r="N465" s="101" t="e">
        <f t="shared" si="134"/>
        <v>#REF!</v>
      </c>
      <c r="O465" s="180" t="e">
        <f t="shared" si="128"/>
        <v>#REF!</v>
      </c>
      <c r="P465" s="180"/>
      <c r="Q465" s="101">
        <f t="shared" si="135"/>
        <v>379</v>
      </c>
      <c r="R465" s="101" t="e">
        <f t="shared" si="129"/>
        <v>#REF!</v>
      </c>
      <c r="S465" s="180" t="e">
        <f t="shared" si="130"/>
        <v>#REF!</v>
      </c>
      <c r="T465" s="180" t="e">
        <f t="shared" si="136"/>
        <v>#REF!</v>
      </c>
      <c r="V465" s="101" t="e">
        <f t="shared" si="137"/>
        <v>#REF!</v>
      </c>
      <c r="W465" s="101" t="e">
        <f t="shared" si="138"/>
        <v>#REF!</v>
      </c>
      <c r="Y465" s="101" t="e">
        <f t="shared" si="139"/>
        <v>#REF!</v>
      </c>
      <c r="Z465" s="180" t="e">
        <f t="shared" si="140"/>
        <v>#REF!</v>
      </c>
      <c r="AA465" s="180" t="e">
        <f t="shared" si="141"/>
        <v>#REF!</v>
      </c>
      <c r="AB465" s="183">
        <f t="shared" si="155"/>
        <v>379</v>
      </c>
      <c r="AC465" s="183" t="e">
        <f t="shared" si="156"/>
        <v>#REF!</v>
      </c>
      <c r="AD465" s="183" t="e">
        <f t="shared" si="157"/>
        <v>#REF!</v>
      </c>
      <c r="AG465" s="183" t="e">
        <f t="shared" si="142"/>
        <v>#REF!</v>
      </c>
      <c r="AH465" s="21" t="e">
        <f t="shared" si="143"/>
        <v>#REF!</v>
      </c>
      <c r="AI465" s="21" t="e">
        <f t="shared" si="144"/>
        <v>#REF!</v>
      </c>
      <c r="AJ465" s="183" t="e">
        <f t="shared" si="145"/>
        <v>#REF!</v>
      </c>
    </row>
    <row r="466" spans="2:36">
      <c r="B466" s="21" t="e">
        <f>'Rozdělení do hmotností'!#REF!</f>
        <v>#REF!</v>
      </c>
      <c r="C466" s="21" t="e">
        <f>'Rozdělení do hmotností'!#REF!</f>
        <v>#REF!</v>
      </c>
      <c r="D466" s="21" t="e">
        <f>'Rozdělení do hmotností'!#REF!</f>
        <v>#REF!</v>
      </c>
      <c r="E466" s="101" t="e">
        <f>'Rozdělení do hmotností'!#REF!</f>
        <v>#REF!</v>
      </c>
      <c r="F466" s="180" t="e">
        <f>'Rozdělení do hmotností'!#REF!</f>
        <v>#REF!</v>
      </c>
      <c r="G466" s="183" t="e">
        <f>'Rozdělení do hmotností'!#REF!</f>
        <v>#REF!</v>
      </c>
      <c r="I466" s="101" t="e">
        <f t="shared" si="131"/>
        <v>#REF!</v>
      </c>
      <c r="J466" s="101" t="e">
        <f t="shared" si="132"/>
        <v>#REF!</v>
      </c>
      <c r="L466" s="101" t="e">
        <f t="shared" si="133"/>
        <v>#REF!</v>
      </c>
      <c r="N466" s="101" t="e">
        <f t="shared" si="134"/>
        <v>#REF!</v>
      </c>
      <c r="O466" s="180" t="e">
        <f t="shared" si="128"/>
        <v>#REF!</v>
      </c>
      <c r="P466" s="180"/>
      <c r="Q466" s="101">
        <f t="shared" si="135"/>
        <v>380</v>
      </c>
      <c r="R466" s="101" t="e">
        <f t="shared" si="129"/>
        <v>#REF!</v>
      </c>
      <c r="S466" s="180" t="e">
        <f t="shared" si="130"/>
        <v>#REF!</v>
      </c>
      <c r="T466" s="180" t="e">
        <f t="shared" si="136"/>
        <v>#REF!</v>
      </c>
      <c r="V466" s="101" t="e">
        <f t="shared" si="137"/>
        <v>#REF!</v>
      </c>
      <c r="W466" s="101" t="e">
        <f t="shared" si="138"/>
        <v>#REF!</v>
      </c>
      <c r="Y466" s="101" t="e">
        <f t="shared" si="139"/>
        <v>#REF!</v>
      </c>
      <c r="Z466" s="180" t="e">
        <f t="shared" si="140"/>
        <v>#REF!</v>
      </c>
      <c r="AA466" s="180" t="e">
        <f t="shared" si="141"/>
        <v>#REF!</v>
      </c>
      <c r="AB466" s="183">
        <f t="shared" si="155"/>
        <v>380</v>
      </c>
      <c r="AC466" s="183" t="e">
        <f t="shared" si="156"/>
        <v>#REF!</v>
      </c>
      <c r="AD466" s="183" t="e">
        <f t="shared" si="157"/>
        <v>#REF!</v>
      </c>
      <c r="AG466" s="183" t="e">
        <f t="shared" si="142"/>
        <v>#REF!</v>
      </c>
      <c r="AH466" s="21" t="e">
        <f t="shared" si="143"/>
        <v>#REF!</v>
      </c>
      <c r="AI466" s="21" t="e">
        <f t="shared" si="144"/>
        <v>#REF!</v>
      </c>
      <c r="AJ466" s="183" t="e">
        <f t="shared" si="145"/>
        <v>#REF!</v>
      </c>
    </row>
    <row r="467" spans="2:36">
      <c r="B467" s="21" t="e">
        <f>'Rozdělení do hmotností'!#REF!</f>
        <v>#REF!</v>
      </c>
      <c r="C467" s="21" t="e">
        <f>'Rozdělení do hmotností'!#REF!</f>
        <v>#REF!</v>
      </c>
      <c r="D467" s="21" t="e">
        <f>'Rozdělení do hmotností'!#REF!</f>
        <v>#REF!</v>
      </c>
      <c r="E467" s="101" t="e">
        <f>'Rozdělení do hmotností'!#REF!</f>
        <v>#REF!</v>
      </c>
      <c r="F467" s="180" t="e">
        <f>'Rozdělení do hmotností'!#REF!</f>
        <v>#REF!</v>
      </c>
      <c r="G467" s="183" t="e">
        <f>'Rozdělení do hmotností'!#REF!</f>
        <v>#REF!</v>
      </c>
      <c r="I467" s="101" t="e">
        <f t="shared" si="131"/>
        <v>#REF!</v>
      </c>
      <c r="J467" s="101" t="e">
        <f t="shared" si="132"/>
        <v>#REF!</v>
      </c>
      <c r="L467" s="101" t="e">
        <f t="shared" si="133"/>
        <v>#REF!</v>
      </c>
      <c r="N467" s="101" t="e">
        <f t="shared" si="134"/>
        <v>#REF!</v>
      </c>
      <c r="O467" s="180" t="e">
        <f t="shared" si="128"/>
        <v>#REF!</v>
      </c>
      <c r="P467" s="180"/>
      <c r="Q467" s="101">
        <f t="shared" si="135"/>
        <v>381</v>
      </c>
      <c r="R467" s="101" t="e">
        <f t="shared" si="129"/>
        <v>#REF!</v>
      </c>
      <c r="S467" s="180" t="e">
        <f t="shared" si="130"/>
        <v>#REF!</v>
      </c>
      <c r="T467" s="180" t="e">
        <f t="shared" si="136"/>
        <v>#REF!</v>
      </c>
      <c r="V467" s="101" t="e">
        <f t="shared" si="137"/>
        <v>#REF!</v>
      </c>
      <c r="W467" s="101" t="e">
        <f t="shared" si="138"/>
        <v>#REF!</v>
      </c>
      <c r="Y467" s="101" t="e">
        <f t="shared" si="139"/>
        <v>#REF!</v>
      </c>
      <c r="Z467" s="180" t="e">
        <f t="shared" si="140"/>
        <v>#REF!</v>
      </c>
      <c r="AA467" s="180" t="e">
        <f t="shared" si="141"/>
        <v>#REF!</v>
      </c>
      <c r="AB467" s="183">
        <f t="shared" si="155"/>
        <v>381</v>
      </c>
      <c r="AC467" s="183" t="e">
        <f t="shared" si="156"/>
        <v>#REF!</v>
      </c>
      <c r="AD467" s="183" t="e">
        <f t="shared" si="157"/>
        <v>#REF!</v>
      </c>
      <c r="AG467" s="183" t="e">
        <f t="shared" si="142"/>
        <v>#REF!</v>
      </c>
      <c r="AH467" s="21" t="e">
        <f t="shared" si="143"/>
        <v>#REF!</v>
      </c>
      <c r="AI467" s="21" t="e">
        <f t="shared" si="144"/>
        <v>#REF!</v>
      </c>
      <c r="AJ467" s="183" t="e">
        <f t="shared" si="145"/>
        <v>#REF!</v>
      </c>
    </row>
    <row r="468" spans="2:36">
      <c r="B468" s="21" t="e">
        <f>'Rozdělení do hmotností'!#REF!</f>
        <v>#REF!</v>
      </c>
      <c r="C468" s="21" t="e">
        <f>'Rozdělení do hmotností'!#REF!</f>
        <v>#REF!</v>
      </c>
      <c r="D468" s="21" t="e">
        <f>'Rozdělení do hmotností'!#REF!</f>
        <v>#REF!</v>
      </c>
      <c r="E468" s="101" t="e">
        <f>'Rozdělení do hmotností'!#REF!</f>
        <v>#REF!</v>
      </c>
      <c r="F468" s="180" t="e">
        <f>'Rozdělení do hmotností'!#REF!</f>
        <v>#REF!</v>
      </c>
      <c r="G468" s="183" t="e">
        <f>'Rozdělení do hmotností'!#REF!</f>
        <v>#REF!</v>
      </c>
      <c r="I468" s="101" t="e">
        <f t="shared" si="131"/>
        <v>#REF!</v>
      </c>
      <c r="J468" s="101" t="e">
        <f t="shared" si="132"/>
        <v>#REF!</v>
      </c>
      <c r="L468" s="101" t="e">
        <f t="shared" si="133"/>
        <v>#REF!</v>
      </c>
      <c r="N468" s="101" t="e">
        <f t="shared" si="134"/>
        <v>#REF!</v>
      </c>
      <c r="O468" s="180" t="e">
        <f t="shared" si="128"/>
        <v>#REF!</v>
      </c>
      <c r="P468" s="180"/>
      <c r="Q468" s="101">
        <f t="shared" si="135"/>
        <v>382</v>
      </c>
      <c r="R468" s="101" t="e">
        <f t="shared" si="129"/>
        <v>#REF!</v>
      </c>
      <c r="S468" s="180" t="e">
        <f t="shared" si="130"/>
        <v>#REF!</v>
      </c>
      <c r="T468" s="180" t="e">
        <f t="shared" si="136"/>
        <v>#REF!</v>
      </c>
      <c r="V468" s="101" t="e">
        <f t="shared" si="137"/>
        <v>#REF!</v>
      </c>
      <c r="W468" s="101" t="e">
        <f t="shared" si="138"/>
        <v>#REF!</v>
      </c>
      <c r="Y468" s="101" t="e">
        <f t="shared" si="139"/>
        <v>#REF!</v>
      </c>
      <c r="Z468" s="180" t="e">
        <f t="shared" si="140"/>
        <v>#REF!</v>
      </c>
      <c r="AA468" s="180" t="e">
        <f t="shared" si="141"/>
        <v>#REF!</v>
      </c>
      <c r="AB468" s="183">
        <f t="shared" si="155"/>
        <v>382</v>
      </c>
      <c r="AC468" s="183" t="e">
        <f t="shared" si="156"/>
        <v>#REF!</v>
      </c>
      <c r="AD468" s="183" t="e">
        <f t="shared" si="157"/>
        <v>#REF!</v>
      </c>
      <c r="AG468" s="183" t="e">
        <f t="shared" si="142"/>
        <v>#REF!</v>
      </c>
      <c r="AH468" s="21" t="e">
        <f t="shared" si="143"/>
        <v>#REF!</v>
      </c>
      <c r="AI468" s="21" t="e">
        <f t="shared" si="144"/>
        <v>#REF!</v>
      </c>
      <c r="AJ468" s="183" t="e">
        <f t="shared" si="145"/>
        <v>#REF!</v>
      </c>
    </row>
    <row r="469" spans="2:36">
      <c r="B469" s="21" t="e">
        <f>'Rozdělení do hmotností'!#REF!</f>
        <v>#REF!</v>
      </c>
      <c r="C469" s="21" t="e">
        <f>'Rozdělení do hmotností'!#REF!</f>
        <v>#REF!</v>
      </c>
      <c r="D469" s="21" t="e">
        <f>'Rozdělení do hmotností'!#REF!</f>
        <v>#REF!</v>
      </c>
      <c r="E469" s="101" t="e">
        <f>'Rozdělení do hmotností'!#REF!</f>
        <v>#REF!</v>
      </c>
      <c r="F469" s="180" t="e">
        <f>'Rozdělení do hmotností'!#REF!</f>
        <v>#REF!</v>
      </c>
      <c r="G469" s="183" t="e">
        <f>'Rozdělení do hmotností'!#REF!</f>
        <v>#REF!</v>
      </c>
      <c r="I469" s="101" t="e">
        <f t="shared" si="131"/>
        <v>#REF!</v>
      </c>
      <c r="J469" s="101" t="e">
        <f t="shared" si="132"/>
        <v>#REF!</v>
      </c>
      <c r="L469" s="101" t="e">
        <f t="shared" si="133"/>
        <v>#REF!</v>
      </c>
      <c r="N469" s="101" t="e">
        <f t="shared" si="134"/>
        <v>#REF!</v>
      </c>
      <c r="O469" s="180" t="e">
        <f t="shared" si="128"/>
        <v>#REF!</v>
      </c>
      <c r="P469" s="180"/>
      <c r="Q469" s="101">
        <f t="shared" si="135"/>
        <v>383</v>
      </c>
      <c r="R469" s="101" t="e">
        <f t="shared" si="129"/>
        <v>#REF!</v>
      </c>
      <c r="S469" s="180" t="e">
        <f t="shared" si="130"/>
        <v>#REF!</v>
      </c>
      <c r="T469" s="180" t="e">
        <f t="shared" si="136"/>
        <v>#REF!</v>
      </c>
      <c r="V469" s="101" t="e">
        <f t="shared" si="137"/>
        <v>#REF!</v>
      </c>
      <c r="W469" s="101" t="e">
        <f t="shared" si="138"/>
        <v>#REF!</v>
      </c>
      <c r="Y469" s="101" t="e">
        <f t="shared" si="139"/>
        <v>#REF!</v>
      </c>
      <c r="Z469" s="180" t="e">
        <f t="shared" si="140"/>
        <v>#REF!</v>
      </c>
      <c r="AA469" s="180" t="e">
        <f t="shared" si="141"/>
        <v>#REF!</v>
      </c>
      <c r="AB469" s="183">
        <f t="shared" si="155"/>
        <v>383</v>
      </c>
      <c r="AC469" s="183" t="e">
        <f t="shared" si="156"/>
        <v>#REF!</v>
      </c>
      <c r="AD469" s="183" t="e">
        <f t="shared" si="157"/>
        <v>#REF!</v>
      </c>
      <c r="AG469" s="183" t="e">
        <f t="shared" si="142"/>
        <v>#REF!</v>
      </c>
      <c r="AH469" s="21" t="e">
        <f t="shared" si="143"/>
        <v>#REF!</v>
      </c>
      <c r="AI469" s="21" t="e">
        <f t="shared" si="144"/>
        <v>#REF!</v>
      </c>
      <c r="AJ469" s="183" t="e">
        <f t="shared" si="145"/>
        <v>#REF!</v>
      </c>
    </row>
    <row r="470" spans="2:36">
      <c r="B470" s="21" t="e">
        <f>'Rozdělení do hmotností'!#REF!</f>
        <v>#REF!</v>
      </c>
      <c r="C470" s="21" t="e">
        <f>'Rozdělení do hmotností'!#REF!</f>
        <v>#REF!</v>
      </c>
      <c r="D470" s="21" t="e">
        <f>'Rozdělení do hmotností'!#REF!</f>
        <v>#REF!</v>
      </c>
      <c r="E470" s="101" t="e">
        <f>'Rozdělení do hmotností'!#REF!</f>
        <v>#REF!</v>
      </c>
      <c r="F470" s="180" t="e">
        <f>'Rozdělení do hmotností'!#REF!</f>
        <v>#REF!</v>
      </c>
      <c r="G470" s="183" t="e">
        <f>'Rozdělení do hmotností'!#REF!</f>
        <v>#REF!</v>
      </c>
      <c r="I470" s="101" t="e">
        <f t="shared" si="131"/>
        <v>#REF!</v>
      </c>
      <c r="J470" s="101" t="e">
        <f t="shared" si="132"/>
        <v>#REF!</v>
      </c>
      <c r="L470" s="101" t="e">
        <f t="shared" si="133"/>
        <v>#REF!</v>
      </c>
      <c r="N470" s="101" t="e">
        <f t="shared" si="134"/>
        <v>#REF!</v>
      </c>
      <c r="O470" s="180" t="e">
        <f t="shared" si="128"/>
        <v>#REF!</v>
      </c>
      <c r="P470" s="180"/>
      <c r="Q470" s="101">
        <f t="shared" si="135"/>
        <v>384</v>
      </c>
      <c r="R470" s="101" t="e">
        <f t="shared" si="129"/>
        <v>#REF!</v>
      </c>
      <c r="S470" s="180" t="e">
        <f t="shared" si="130"/>
        <v>#REF!</v>
      </c>
      <c r="T470" s="180" t="e">
        <f t="shared" si="136"/>
        <v>#REF!</v>
      </c>
      <c r="V470" s="101" t="e">
        <f t="shared" si="137"/>
        <v>#REF!</v>
      </c>
      <c r="W470" s="101" t="e">
        <f t="shared" si="138"/>
        <v>#REF!</v>
      </c>
      <c r="Y470" s="101" t="e">
        <f t="shared" si="139"/>
        <v>#REF!</v>
      </c>
      <c r="Z470" s="180" t="e">
        <f t="shared" si="140"/>
        <v>#REF!</v>
      </c>
      <c r="AA470" s="180" t="e">
        <f t="shared" si="141"/>
        <v>#REF!</v>
      </c>
      <c r="AB470" s="183">
        <f t="shared" si="155"/>
        <v>384</v>
      </c>
      <c r="AC470" s="183" t="e">
        <f t="shared" si="156"/>
        <v>#REF!</v>
      </c>
      <c r="AD470" s="183" t="e">
        <f t="shared" si="157"/>
        <v>#REF!</v>
      </c>
      <c r="AG470" s="183" t="e">
        <f t="shared" si="142"/>
        <v>#REF!</v>
      </c>
      <c r="AH470" s="21" t="e">
        <f t="shared" si="143"/>
        <v>#REF!</v>
      </c>
      <c r="AI470" s="21" t="e">
        <f t="shared" si="144"/>
        <v>#REF!</v>
      </c>
      <c r="AJ470" s="183" t="e">
        <f t="shared" si="145"/>
        <v>#REF!</v>
      </c>
    </row>
    <row r="471" spans="2:36">
      <c r="B471" s="21" t="e">
        <f>'Rozdělení do hmotností'!#REF!</f>
        <v>#REF!</v>
      </c>
      <c r="C471" s="21" t="e">
        <f>'Rozdělení do hmotností'!#REF!</f>
        <v>#REF!</v>
      </c>
      <c r="D471" s="21" t="e">
        <f>'Rozdělení do hmotností'!#REF!</f>
        <v>#REF!</v>
      </c>
      <c r="E471" s="101" t="e">
        <f>'Rozdělení do hmotností'!#REF!</f>
        <v>#REF!</v>
      </c>
      <c r="F471" s="180" t="e">
        <f>'Rozdělení do hmotností'!#REF!</f>
        <v>#REF!</v>
      </c>
      <c r="G471" s="183" t="e">
        <f>'Rozdělení do hmotností'!#REF!</f>
        <v>#REF!</v>
      </c>
      <c r="I471" s="101" t="e">
        <f t="shared" si="131"/>
        <v>#REF!</v>
      </c>
      <c r="J471" s="101" t="e">
        <f t="shared" si="132"/>
        <v>#REF!</v>
      </c>
      <c r="L471" s="101" t="e">
        <f t="shared" si="133"/>
        <v>#REF!</v>
      </c>
      <c r="N471" s="101" t="e">
        <f t="shared" si="134"/>
        <v>#REF!</v>
      </c>
      <c r="O471" s="180" t="e">
        <f t="shared" ref="O471:O486" si="158">IF(G471="","",(INDEX($M$1:$M$80,N471)))</f>
        <v>#REF!</v>
      </c>
      <c r="P471" s="180"/>
      <c r="Q471" s="101">
        <f t="shared" si="135"/>
        <v>385</v>
      </c>
      <c r="R471" s="101" t="e">
        <f t="shared" ref="R471:R486" si="159">IF(J471=$J$83,$R$83,(((J471*10+L471)*1000+D471)*1000+B471))</f>
        <v>#REF!</v>
      </c>
      <c r="S471" s="180" t="e">
        <f t="shared" ref="S471:S486" si="160">IF(R471=$R$83,"",(F471))</f>
        <v>#REF!</v>
      </c>
      <c r="T471" s="180" t="e">
        <f t="shared" si="136"/>
        <v>#REF!</v>
      </c>
      <c r="V471" s="101" t="e">
        <f t="shared" si="137"/>
        <v>#REF!</v>
      </c>
      <c r="W471" s="101" t="e">
        <f t="shared" si="138"/>
        <v>#REF!</v>
      </c>
      <c r="Y471" s="101" t="e">
        <f t="shared" si="139"/>
        <v>#REF!</v>
      </c>
      <c r="Z471" s="180" t="e">
        <f t="shared" si="140"/>
        <v>#REF!</v>
      </c>
      <c r="AA471" s="180" t="e">
        <f t="shared" si="141"/>
        <v>#REF!</v>
      </c>
      <c r="AB471" s="183">
        <f t="shared" si="155"/>
        <v>385</v>
      </c>
      <c r="AC471" s="183" t="e">
        <f t="shared" si="156"/>
        <v>#REF!</v>
      </c>
      <c r="AD471" s="183" t="e">
        <f t="shared" si="157"/>
        <v>#REF!</v>
      </c>
      <c r="AG471" s="183" t="e">
        <f t="shared" si="142"/>
        <v>#REF!</v>
      </c>
      <c r="AH471" s="21" t="e">
        <f t="shared" si="143"/>
        <v>#REF!</v>
      </c>
      <c r="AI471" s="21" t="e">
        <f t="shared" si="144"/>
        <v>#REF!</v>
      </c>
      <c r="AJ471" s="183" t="e">
        <f t="shared" si="145"/>
        <v>#REF!</v>
      </c>
    </row>
    <row r="472" spans="2:36">
      <c r="B472" s="21" t="e">
        <f>'Rozdělení do hmotností'!#REF!</f>
        <v>#REF!</v>
      </c>
      <c r="C472" s="21" t="e">
        <f>'Rozdělení do hmotností'!#REF!</f>
        <v>#REF!</v>
      </c>
      <c r="D472" s="21" t="e">
        <f>'Rozdělení do hmotností'!#REF!</f>
        <v>#REF!</v>
      </c>
      <c r="E472" s="101" t="e">
        <f>'Rozdělení do hmotností'!#REF!</f>
        <v>#REF!</v>
      </c>
      <c r="F472" s="180" t="e">
        <f>'Rozdělení do hmotností'!#REF!</f>
        <v>#REF!</v>
      </c>
      <c r="G472" s="183" t="e">
        <f>'Rozdělení do hmotností'!#REF!</f>
        <v>#REF!</v>
      </c>
      <c r="I472" s="101" t="e">
        <f t="shared" ref="I472:I486" si="161">IF(C472="","",(MATCH(C472,$B$10:$B$25,0)))</f>
        <v>#REF!</v>
      </c>
      <c r="J472" s="101" t="e">
        <f t="shared" ref="J472:J486" si="162">IF(F472="",$J$83,(INDEX($E$10:$E$25,I472)))</f>
        <v>#REF!</v>
      </c>
      <c r="L472" s="101" t="e">
        <f t="shared" ref="L472:L486" si="163">IF(E472="","",(MATCH(E472,$B$27:$B$28,0)))</f>
        <v>#REF!</v>
      </c>
      <c r="N472" s="101" t="e">
        <f t="shared" ref="N472:N486" si="164">IF(G472="","",(MATCH(G472,$L$1:$L$80,0)))</f>
        <v>#REF!</v>
      </c>
      <c r="O472" s="180" t="e">
        <f t="shared" si="158"/>
        <v>#REF!</v>
      </c>
      <c r="P472" s="180"/>
      <c r="Q472" s="101">
        <f t="shared" ref="Q472:Q486" si="165">Q471+1</f>
        <v>386</v>
      </c>
      <c r="R472" s="101" t="e">
        <f t="shared" si="159"/>
        <v>#REF!</v>
      </c>
      <c r="S472" s="180" t="e">
        <f t="shared" si="160"/>
        <v>#REF!</v>
      </c>
      <c r="T472" s="180" t="e">
        <f t="shared" ref="T472:T486" si="166">IF(R472=$R$83,"",(O472))</f>
        <v>#REF!</v>
      </c>
      <c r="V472" s="101" t="e">
        <f t="shared" ref="V472:V486" si="167">IF(R472=$R$83,"",(MATCH(W472,$R$87:$R$486,0)))</f>
        <v>#REF!</v>
      </c>
      <c r="W472" s="101" t="e">
        <f t="shared" ref="W472:W486" si="168">IF(R472=$R$83,"",(SMALL($R$87:$R$486,Q472)))</f>
        <v>#REF!</v>
      </c>
      <c r="Y472" s="101" t="e">
        <f t="shared" ref="Y472:Y486" si="169">IF(W472="","",(INDEX($R$87:$R$486,V472,0)))</f>
        <v>#REF!</v>
      </c>
      <c r="Z472" s="180" t="e">
        <f t="shared" ref="Z472:Z486" si="170">IF(W472="","",(INDEX($S$87:$S$486,V472,0)))</f>
        <v>#REF!</v>
      </c>
      <c r="AA472" s="180" t="e">
        <f t="shared" ref="AA472:AA486" si="171">IF(W472="","",(INDEX($T$87:$T$486,V472,0)))</f>
        <v>#REF!</v>
      </c>
      <c r="AB472" s="183">
        <f t="shared" si="155"/>
        <v>386</v>
      </c>
      <c r="AC472" s="183" t="e">
        <f t="shared" si="156"/>
        <v>#REF!</v>
      </c>
      <c r="AD472" s="183" t="e">
        <f t="shared" si="157"/>
        <v>#REF!</v>
      </c>
      <c r="AG472" s="183" t="e">
        <f t="shared" ref="AG472:AG486" si="172">IF(W472="","",(E472))</f>
        <v>#REF!</v>
      </c>
      <c r="AH472" s="21" t="e">
        <f t="shared" ref="AH472:AH486" si="173">IF(W472="","",(C472))</f>
        <v>#REF!</v>
      </c>
      <c r="AI472" s="21" t="e">
        <f t="shared" ref="AI472:AI486" si="174">IF(W472="","",(D472))</f>
        <v>#REF!</v>
      </c>
      <c r="AJ472" s="183" t="e">
        <f t="shared" ref="AJ472:AJ486" si="175">IF(W472="","",(IF((MATCH(AH472,$AH$58:$AH$73,0))&gt;12,1,2)))</f>
        <v>#REF!</v>
      </c>
    </row>
    <row r="473" spans="2:36">
      <c r="B473" s="21" t="e">
        <f>'Rozdělení do hmotností'!#REF!</f>
        <v>#REF!</v>
      </c>
      <c r="C473" s="21" t="e">
        <f>'Rozdělení do hmotností'!#REF!</f>
        <v>#REF!</v>
      </c>
      <c r="D473" s="21" t="e">
        <f>'Rozdělení do hmotností'!#REF!</f>
        <v>#REF!</v>
      </c>
      <c r="E473" s="101" t="e">
        <f>'Rozdělení do hmotností'!#REF!</f>
        <v>#REF!</v>
      </c>
      <c r="F473" s="180" t="e">
        <f>'Rozdělení do hmotností'!#REF!</f>
        <v>#REF!</v>
      </c>
      <c r="G473" s="183" t="e">
        <f>'Rozdělení do hmotností'!#REF!</f>
        <v>#REF!</v>
      </c>
      <c r="I473" s="101" t="e">
        <f t="shared" si="161"/>
        <v>#REF!</v>
      </c>
      <c r="J473" s="101" t="e">
        <f t="shared" si="162"/>
        <v>#REF!</v>
      </c>
      <c r="L473" s="101" t="e">
        <f t="shared" si="163"/>
        <v>#REF!</v>
      </c>
      <c r="N473" s="101" t="e">
        <f t="shared" si="164"/>
        <v>#REF!</v>
      </c>
      <c r="O473" s="180" t="e">
        <f t="shared" si="158"/>
        <v>#REF!</v>
      </c>
      <c r="P473" s="180"/>
      <c r="Q473" s="101">
        <f t="shared" si="165"/>
        <v>387</v>
      </c>
      <c r="R473" s="101" t="e">
        <f t="shared" si="159"/>
        <v>#REF!</v>
      </c>
      <c r="S473" s="180" t="e">
        <f t="shared" si="160"/>
        <v>#REF!</v>
      </c>
      <c r="T473" s="180" t="e">
        <f t="shared" si="166"/>
        <v>#REF!</v>
      </c>
      <c r="V473" s="101" t="e">
        <f t="shared" si="167"/>
        <v>#REF!</v>
      </c>
      <c r="W473" s="101" t="e">
        <f t="shared" si="168"/>
        <v>#REF!</v>
      </c>
      <c r="Y473" s="101" t="e">
        <f t="shared" si="169"/>
        <v>#REF!</v>
      </c>
      <c r="Z473" s="180" t="e">
        <f t="shared" si="170"/>
        <v>#REF!</v>
      </c>
      <c r="AA473" s="180" t="e">
        <f t="shared" si="171"/>
        <v>#REF!</v>
      </c>
      <c r="AB473" s="183">
        <f t="shared" si="155"/>
        <v>387</v>
      </c>
      <c r="AC473" s="183" t="e">
        <f t="shared" si="156"/>
        <v>#REF!</v>
      </c>
      <c r="AD473" s="183" t="e">
        <f t="shared" si="157"/>
        <v>#REF!</v>
      </c>
      <c r="AG473" s="183" t="e">
        <f t="shared" si="172"/>
        <v>#REF!</v>
      </c>
      <c r="AH473" s="21" t="e">
        <f t="shared" si="173"/>
        <v>#REF!</v>
      </c>
      <c r="AI473" s="21" t="e">
        <f t="shared" si="174"/>
        <v>#REF!</v>
      </c>
      <c r="AJ473" s="183" t="e">
        <f t="shared" si="175"/>
        <v>#REF!</v>
      </c>
    </row>
    <row r="474" spans="2:36">
      <c r="B474" s="21" t="e">
        <f>'Rozdělení do hmotností'!#REF!</f>
        <v>#REF!</v>
      </c>
      <c r="C474" s="21" t="e">
        <f>'Rozdělení do hmotností'!#REF!</f>
        <v>#REF!</v>
      </c>
      <c r="D474" s="21" t="e">
        <f>'Rozdělení do hmotností'!#REF!</f>
        <v>#REF!</v>
      </c>
      <c r="E474" s="101" t="e">
        <f>'Rozdělení do hmotností'!#REF!</f>
        <v>#REF!</v>
      </c>
      <c r="F474" s="180" t="e">
        <f>'Rozdělení do hmotností'!#REF!</f>
        <v>#REF!</v>
      </c>
      <c r="G474" s="183" t="e">
        <f>'Rozdělení do hmotností'!#REF!</f>
        <v>#REF!</v>
      </c>
      <c r="I474" s="101" t="e">
        <f t="shared" si="161"/>
        <v>#REF!</v>
      </c>
      <c r="J474" s="101" t="e">
        <f t="shared" si="162"/>
        <v>#REF!</v>
      </c>
      <c r="L474" s="101" t="e">
        <f t="shared" si="163"/>
        <v>#REF!</v>
      </c>
      <c r="N474" s="101" t="e">
        <f t="shared" si="164"/>
        <v>#REF!</v>
      </c>
      <c r="O474" s="180" t="e">
        <f t="shared" si="158"/>
        <v>#REF!</v>
      </c>
      <c r="P474" s="180"/>
      <c r="Q474" s="101">
        <f t="shared" si="165"/>
        <v>388</v>
      </c>
      <c r="R474" s="101" t="e">
        <f t="shared" si="159"/>
        <v>#REF!</v>
      </c>
      <c r="S474" s="180" t="e">
        <f t="shared" si="160"/>
        <v>#REF!</v>
      </c>
      <c r="T474" s="180" t="e">
        <f t="shared" si="166"/>
        <v>#REF!</v>
      </c>
      <c r="V474" s="101" t="e">
        <f t="shared" si="167"/>
        <v>#REF!</v>
      </c>
      <c r="W474" s="101" t="e">
        <f t="shared" si="168"/>
        <v>#REF!</v>
      </c>
      <c r="Y474" s="101" t="e">
        <f t="shared" si="169"/>
        <v>#REF!</v>
      </c>
      <c r="Z474" s="180" t="e">
        <f t="shared" si="170"/>
        <v>#REF!</v>
      </c>
      <c r="AA474" s="180" t="e">
        <f t="shared" si="171"/>
        <v>#REF!</v>
      </c>
      <c r="AB474" s="183">
        <f t="shared" si="155"/>
        <v>388</v>
      </c>
      <c r="AC474" s="183" t="e">
        <f t="shared" si="156"/>
        <v>#REF!</v>
      </c>
      <c r="AD474" s="183" t="e">
        <f t="shared" si="157"/>
        <v>#REF!</v>
      </c>
      <c r="AG474" s="183" t="e">
        <f t="shared" si="172"/>
        <v>#REF!</v>
      </c>
      <c r="AH474" s="21" t="e">
        <f t="shared" si="173"/>
        <v>#REF!</v>
      </c>
      <c r="AI474" s="21" t="e">
        <f t="shared" si="174"/>
        <v>#REF!</v>
      </c>
      <c r="AJ474" s="183" t="e">
        <f t="shared" si="175"/>
        <v>#REF!</v>
      </c>
    </row>
    <row r="475" spans="2:36">
      <c r="B475" s="21" t="e">
        <f>'Rozdělení do hmotností'!#REF!</f>
        <v>#REF!</v>
      </c>
      <c r="C475" s="21" t="e">
        <f>'Rozdělení do hmotností'!#REF!</f>
        <v>#REF!</v>
      </c>
      <c r="D475" s="21" t="e">
        <f>'Rozdělení do hmotností'!#REF!</f>
        <v>#REF!</v>
      </c>
      <c r="E475" s="101" t="e">
        <f>'Rozdělení do hmotností'!#REF!</f>
        <v>#REF!</v>
      </c>
      <c r="F475" s="180" t="e">
        <f>'Rozdělení do hmotností'!#REF!</f>
        <v>#REF!</v>
      </c>
      <c r="G475" s="183" t="e">
        <f>'Rozdělení do hmotností'!#REF!</f>
        <v>#REF!</v>
      </c>
      <c r="I475" s="101" t="e">
        <f t="shared" si="161"/>
        <v>#REF!</v>
      </c>
      <c r="J475" s="101" t="e">
        <f t="shared" si="162"/>
        <v>#REF!</v>
      </c>
      <c r="L475" s="101" t="e">
        <f t="shared" si="163"/>
        <v>#REF!</v>
      </c>
      <c r="N475" s="101" t="e">
        <f t="shared" si="164"/>
        <v>#REF!</v>
      </c>
      <c r="O475" s="180" t="e">
        <f t="shared" si="158"/>
        <v>#REF!</v>
      </c>
      <c r="P475" s="180"/>
      <c r="Q475" s="101">
        <f t="shared" si="165"/>
        <v>389</v>
      </c>
      <c r="R475" s="101" t="e">
        <f t="shared" si="159"/>
        <v>#REF!</v>
      </c>
      <c r="S475" s="180" t="e">
        <f t="shared" si="160"/>
        <v>#REF!</v>
      </c>
      <c r="T475" s="180" t="e">
        <f t="shared" si="166"/>
        <v>#REF!</v>
      </c>
      <c r="V475" s="101" t="e">
        <f t="shared" si="167"/>
        <v>#REF!</v>
      </c>
      <c r="W475" s="101" t="e">
        <f t="shared" si="168"/>
        <v>#REF!</v>
      </c>
      <c r="Y475" s="101" t="e">
        <f t="shared" si="169"/>
        <v>#REF!</v>
      </c>
      <c r="Z475" s="180" t="e">
        <f t="shared" si="170"/>
        <v>#REF!</v>
      </c>
      <c r="AA475" s="180" t="e">
        <f t="shared" si="171"/>
        <v>#REF!</v>
      </c>
      <c r="AB475" s="183">
        <f t="shared" si="155"/>
        <v>389</v>
      </c>
      <c r="AC475" s="183" t="e">
        <f t="shared" si="156"/>
        <v>#REF!</v>
      </c>
      <c r="AD475" s="183" t="e">
        <f t="shared" si="157"/>
        <v>#REF!</v>
      </c>
      <c r="AG475" s="183" t="e">
        <f t="shared" si="172"/>
        <v>#REF!</v>
      </c>
      <c r="AH475" s="21" t="e">
        <f t="shared" si="173"/>
        <v>#REF!</v>
      </c>
      <c r="AI475" s="21" t="e">
        <f t="shared" si="174"/>
        <v>#REF!</v>
      </c>
      <c r="AJ475" s="183" t="e">
        <f t="shared" si="175"/>
        <v>#REF!</v>
      </c>
    </row>
    <row r="476" spans="2:36">
      <c r="B476" s="21" t="e">
        <f>'Rozdělení do hmotností'!#REF!</f>
        <v>#REF!</v>
      </c>
      <c r="C476" s="21" t="e">
        <f>'Rozdělení do hmotností'!#REF!</f>
        <v>#REF!</v>
      </c>
      <c r="D476" s="21" t="e">
        <f>'Rozdělení do hmotností'!#REF!</f>
        <v>#REF!</v>
      </c>
      <c r="E476" s="101" t="e">
        <f>'Rozdělení do hmotností'!#REF!</f>
        <v>#REF!</v>
      </c>
      <c r="F476" s="180" t="e">
        <f>'Rozdělení do hmotností'!#REF!</f>
        <v>#REF!</v>
      </c>
      <c r="G476" s="183" t="e">
        <f>'Rozdělení do hmotností'!#REF!</f>
        <v>#REF!</v>
      </c>
      <c r="I476" s="101" t="e">
        <f t="shared" si="161"/>
        <v>#REF!</v>
      </c>
      <c r="J476" s="101" t="e">
        <f t="shared" si="162"/>
        <v>#REF!</v>
      </c>
      <c r="L476" s="101" t="e">
        <f t="shared" si="163"/>
        <v>#REF!</v>
      </c>
      <c r="N476" s="101" t="e">
        <f t="shared" si="164"/>
        <v>#REF!</v>
      </c>
      <c r="O476" s="180" t="e">
        <f t="shared" si="158"/>
        <v>#REF!</v>
      </c>
      <c r="P476" s="180"/>
      <c r="Q476" s="101">
        <f t="shared" si="165"/>
        <v>390</v>
      </c>
      <c r="R476" s="101" t="e">
        <f t="shared" si="159"/>
        <v>#REF!</v>
      </c>
      <c r="S476" s="180" t="e">
        <f t="shared" si="160"/>
        <v>#REF!</v>
      </c>
      <c r="T476" s="180" t="e">
        <f t="shared" si="166"/>
        <v>#REF!</v>
      </c>
      <c r="V476" s="101" t="e">
        <f t="shared" si="167"/>
        <v>#REF!</v>
      </c>
      <c r="W476" s="101" t="e">
        <f t="shared" si="168"/>
        <v>#REF!</v>
      </c>
      <c r="Y476" s="101" t="e">
        <f t="shared" si="169"/>
        <v>#REF!</v>
      </c>
      <c r="Z476" s="180" t="e">
        <f t="shared" si="170"/>
        <v>#REF!</v>
      </c>
      <c r="AA476" s="180" t="e">
        <f t="shared" si="171"/>
        <v>#REF!</v>
      </c>
      <c r="AB476" s="183">
        <f t="shared" si="155"/>
        <v>390</v>
      </c>
      <c r="AC476" s="183" t="e">
        <f t="shared" si="156"/>
        <v>#REF!</v>
      </c>
      <c r="AD476" s="183" t="e">
        <f t="shared" si="157"/>
        <v>#REF!</v>
      </c>
      <c r="AG476" s="183" t="e">
        <f t="shared" si="172"/>
        <v>#REF!</v>
      </c>
      <c r="AH476" s="21" t="e">
        <f t="shared" si="173"/>
        <v>#REF!</v>
      </c>
      <c r="AI476" s="21" t="e">
        <f t="shared" si="174"/>
        <v>#REF!</v>
      </c>
      <c r="AJ476" s="183" t="e">
        <f t="shared" si="175"/>
        <v>#REF!</v>
      </c>
    </row>
    <row r="477" spans="2:36">
      <c r="B477" s="21" t="e">
        <f>'Rozdělení do hmotností'!#REF!</f>
        <v>#REF!</v>
      </c>
      <c r="C477" s="21" t="e">
        <f>'Rozdělení do hmotností'!#REF!</f>
        <v>#REF!</v>
      </c>
      <c r="D477" s="21" t="e">
        <f>'Rozdělení do hmotností'!#REF!</f>
        <v>#REF!</v>
      </c>
      <c r="E477" s="101" t="e">
        <f>'Rozdělení do hmotností'!#REF!</f>
        <v>#REF!</v>
      </c>
      <c r="F477" s="180" t="e">
        <f>'Rozdělení do hmotností'!#REF!</f>
        <v>#REF!</v>
      </c>
      <c r="G477" s="183" t="e">
        <f>'Rozdělení do hmotností'!#REF!</f>
        <v>#REF!</v>
      </c>
      <c r="I477" s="101" t="e">
        <f t="shared" si="161"/>
        <v>#REF!</v>
      </c>
      <c r="J477" s="101" t="e">
        <f t="shared" si="162"/>
        <v>#REF!</v>
      </c>
      <c r="L477" s="101" t="e">
        <f t="shared" si="163"/>
        <v>#REF!</v>
      </c>
      <c r="N477" s="101" t="e">
        <f t="shared" si="164"/>
        <v>#REF!</v>
      </c>
      <c r="O477" s="180" t="e">
        <f t="shared" si="158"/>
        <v>#REF!</v>
      </c>
      <c r="P477" s="180"/>
      <c r="Q477" s="101">
        <f t="shared" si="165"/>
        <v>391</v>
      </c>
      <c r="R477" s="101" t="e">
        <f t="shared" si="159"/>
        <v>#REF!</v>
      </c>
      <c r="S477" s="180" t="e">
        <f t="shared" si="160"/>
        <v>#REF!</v>
      </c>
      <c r="T477" s="180" t="e">
        <f t="shared" si="166"/>
        <v>#REF!</v>
      </c>
      <c r="V477" s="101" t="e">
        <f t="shared" si="167"/>
        <v>#REF!</v>
      </c>
      <c r="W477" s="101" t="e">
        <f t="shared" si="168"/>
        <v>#REF!</v>
      </c>
      <c r="Y477" s="101" t="e">
        <f t="shared" si="169"/>
        <v>#REF!</v>
      </c>
      <c r="Z477" s="180" t="e">
        <f t="shared" si="170"/>
        <v>#REF!</v>
      </c>
      <c r="AA477" s="180" t="e">
        <f t="shared" si="171"/>
        <v>#REF!</v>
      </c>
      <c r="AB477" s="183">
        <f t="shared" si="155"/>
        <v>391</v>
      </c>
      <c r="AC477" s="183" t="e">
        <f t="shared" si="156"/>
        <v>#REF!</v>
      </c>
      <c r="AD477" s="183" t="e">
        <f t="shared" si="157"/>
        <v>#REF!</v>
      </c>
      <c r="AG477" s="183" t="e">
        <f t="shared" si="172"/>
        <v>#REF!</v>
      </c>
      <c r="AH477" s="21" t="e">
        <f t="shared" si="173"/>
        <v>#REF!</v>
      </c>
      <c r="AI477" s="21" t="e">
        <f t="shared" si="174"/>
        <v>#REF!</v>
      </c>
      <c r="AJ477" s="183" t="e">
        <f t="shared" si="175"/>
        <v>#REF!</v>
      </c>
    </row>
    <row r="478" spans="2:36">
      <c r="B478" s="21" t="e">
        <f>'Rozdělení do hmotností'!#REF!</f>
        <v>#REF!</v>
      </c>
      <c r="C478" s="21" t="e">
        <f>'Rozdělení do hmotností'!#REF!</f>
        <v>#REF!</v>
      </c>
      <c r="D478" s="21" t="e">
        <f>'Rozdělení do hmotností'!#REF!</f>
        <v>#REF!</v>
      </c>
      <c r="E478" s="101" t="e">
        <f>'Rozdělení do hmotností'!#REF!</f>
        <v>#REF!</v>
      </c>
      <c r="F478" s="180" t="e">
        <f>'Rozdělení do hmotností'!#REF!</f>
        <v>#REF!</v>
      </c>
      <c r="G478" s="183" t="e">
        <f>'Rozdělení do hmotností'!#REF!</f>
        <v>#REF!</v>
      </c>
      <c r="I478" s="101" t="e">
        <f t="shared" si="161"/>
        <v>#REF!</v>
      </c>
      <c r="J478" s="101" t="e">
        <f t="shared" si="162"/>
        <v>#REF!</v>
      </c>
      <c r="L478" s="101" t="e">
        <f t="shared" si="163"/>
        <v>#REF!</v>
      </c>
      <c r="N478" s="101" t="e">
        <f t="shared" si="164"/>
        <v>#REF!</v>
      </c>
      <c r="O478" s="180" t="e">
        <f t="shared" si="158"/>
        <v>#REF!</v>
      </c>
      <c r="P478" s="180"/>
      <c r="Q478" s="101">
        <f t="shared" si="165"/>
        <v>392</v>
      </c>
      <c r="R478" s="101" t="e">
        <f t="shared" si="159"/>
        <v>#REF!</v>
      </c>
      <c r="S478" s="180" t="e">
        <f t="shared" si="160"/>
        <v>#REF!</v>
      </c>
      <c r="T478" s="180" t="e">
        <f t="shared" si="166"/>
        <v>#REF!</v>
      </c>
      <c r="V478" s="101" t="e">
        <f t="shared" si="167"/>
        <v>#REF!</v>
      </c>
      <c r="W478" s="101" t="e">
        <f t="shared" si="168"/>
        <v>#REF!</v>
      </c>
      <c r="Y478" s="101" t="e">
        <f t="shared" si="169"/>
        <v>#REF!</v>
      </c>
      <c r="Z478" s="180" t="e">
        <f t="shared" si="170"/>
        <v>#REF!</v>
      </c>
      <c r="AA478" s="180" t="e">
        <f t="shared" si="171"/>
        <v>#REF!</v>
      </c>
      <c r="AB478" s="183">
        <f t="shared" si="155"/>
        <v>392</v>
      </c>
      <c r="AC478" s="183" t="e">
        <f t="shared" si="156"/>
        <v>#REF!</v>
      </c>
      <c r="AD478" s="183" t="e">
        <f t="shared" si="157"/>
        <v>#REF!</v>
      </c>
      <c r="AG478" s="183" t="e">
        <f t="shared" si="172"/>
        <v>#REF!</v>
      </c>
      <c r="AH478" s="21" t="e">
        <f t="shared" si="173"/>
        <v>#REF!</v>
      </c>
      <c r="AI478" s="21" t="e">
        <f t="shared" si="174"/>
        <v>#REF!</v>
      </c>
      <c r="AJ478" s="183" t="e">
        <f t="shared" si="175"/>
        <v>#REF!</v>
      </c>
    </row>
    <row r="479" spans="2:36">
      <c r="B479" s="21" t="e">
        <f>'Rozdělení do hmotností'!#REF!</f>
        <v>#REF!</v>
      </c>
      <c r="C479" s="21" t="e">
        <f>'Rozdělení do hmotností'!#REF!</f>
        <v>#REF!</v>
      </c>
      <c r="D479" s="21" t="e">
        <f>'Rozdělení do hmotností'!#REF!</f>
        <v>#REF!</v>
      </c>
      <c r="E479" s="101" t="e">
        <f>'Rozdělení do hmotností'!#REF!</f>
        <v>#REF!</v>
      </c>
      <c r="F479" s="180" t="e">
        <f>'Rozdělení do hmotností'!#REF!</f>
        <v>#REF!</v>
      </c>
      <c r="G479" s="183" t="e">
        <f>'Rozdělení do hmotností'!#REF!</f>
        <v>#REF!</v>
      </c>
      <c r="I479" s="101" t="e">
        <f t="shared" si="161"/>
        <v>#REF!</v>
      </c>
      <c r="J479" s="101" t="e">
        <f t="shared" si="162"/>
        <v>#REF!</v>
      </c>
      <c r="L479" s="101" t="e">
        <f t="shared" si="163"/>
        <v>#REF!</v>
      </c>
      <c r="N479" s="101" t="e">
        <f t="shared" si="164"/>
        <v>#REF!</v>
      </c>
      <c r="O479" s="180" t="e">
        <f t="shared" si="158"/>
        <v>#REF!</v>
      </c>
      <c r="P479" s="180"/>
      <c r="Q479" s="101">
        <f t="shared" si="165"/>
        <v>393</v>
      </c>
      <c r="R479" s="101" t="e">
        <f t="shared" si="159"/>
        <v>#REF!</v>
      </c>
      <c r="S479" s="180" t="e">
        <f t="shared" si="160"/>
        <v>#REF!</v>
      </c>
      <c r="T479" s="180" t="e">
        <f t="shared" si="166"/>
        <v>#REF!</v>
      </c>
      <c r="V479" s="101" t="e">
        <f t="shared" si="167"/>
        <v>#REF!</v>
      </c>
      <c r="W479" s="101" t="e">
        <f t="shared" si="168"/>
        <v>#REF!</v>
      </c>
      <c r="Y479" s="101" t="e">
        <f t="shared" si="169"/>
        <v>#REF!</v>
      </c>
      <c r="Z479" s="180" t="e">
        <f t="shared" si="170"/>
        <v>#REF!</v>
      </c>
      <c r="AA479" s="180" t="e">
        <f t="shared" si="171"/>
        <v>#REF!</v>
      </c>
      <c r="AB479" s="183">
        <f t="shared" si="155"/>
        <v>393</v>
      </c>
      <c r="AC479" s="183" t="e">
        <f t="shared" si="156"/>
        <v>#REF!</v>
      </c>
      <c r="AD479" s="183" t="e">
        <f t="shared" si="157"/>
        <v>#REF!</v>
      </c>
      <c r="AG479" s="183" t="e">
        <f t="shared" si="172"/>
        <v>#REF!</v>
      </c>
      <c r="AH479" s="21" t="e">
        <f t="shared" si="173"/>
        <v>#REF!</v>
      </c>
      <c r="AI479" s="21" t="e">
        <f t="shared" si="174"/>
        <v>#REF!</v>
      </c>
      <c r="AJ479" s="183" t="e">
        <f t="shared" si="175"/>
        <v>#REF!</v>
      </c>
    </row>
    <row r="480" spans="2:36">
      <c r="B480" s="21" t="e">
        <f>'Rozdělení do hmotností'!#REF!</f>
        <v>#REF!</v>
      </c>
      <c r="C480" s="21" t="e">
        <f>'Rozdělení do hmotností'!#REF!</f>
        <v>#REF!</v>
      </c>
      <c r="D480" s="21" t="e">
        <f>'Rozdělení do hmotností'!#REF!</f>
        <v>#REF!</v>
      </c>
      <c r="E480" s="101" t="e">
        <f>'Rozdělení do hmotností'!#REF!</f>
        <v>#REF!</v>
      </c>
      <c r="F480" s="180" t="e">
        <f>'Rozdělení do hmotností'!#REF!</f>
        <v>#REF!</v>
      </c>
      <c r="G480" s="183" t="e">
        <f>'Rozdělení do hmotností'!#REF!</f>
        <v>#REF!</v>
      </c>
      <c r="I480" s="101" t="e">
        <f t="shared" si="161"/>
        <v>#REF!</v>
      </c>
      <c r="J480" s="101" t="e">
        <f t="shared" si="162"/>
        <v>#REF!</v>
      </c>
      <c r="L480" s="101" t="e">
        <f t="shared" si="163"/>
        <v>#REF!</v>
      </c>
      <c r="N480" s="101" t="e">
        <f t="shared" si="164"/>
        <v>#REF!</v>
      </c>
      <c r="O480" s="180" t="e">
        <f t="shared" si="158"/>
        <v>#REF!</v>
      </c>
      <c r="P480" s="180"/>
      <c r="Q480" s="101">
        <f t="shared" si="165"/>
        <v>394</v>
      </c>
      <c r="R480" s="101" t="e">
        <f t="shared" si="159"/>
        <v>#REF!</v>
      </c>
      <c r="S480" s="180" t="e">
        <f t="shared" si="160"/>
        <v>#REF!</v>
      </c>
      <c r="T480" s="180" t="e">
        <f t="shared" si="166"/>
        <v>#REF!</v>
      </c>
      <c r="V480" s="101" t="e">
        <f t="shared" si="167"/>
        <v>#REF!</v>
      </c>
      <c r="W480" s="101" t="e">
        <f t="shared" si="168"/>
        <v>#REF!</v>
      </c>
      <c r="Y480" s="101" t="e">
        <f t="shared" si="169"/>
        <v>#REF!</v>
      </c>
      <c r="Z480" s="180" t="e">
        <f t="shared" si="170"/>
        <v>#REF!</v>
      </c>
      <c r="AA480" s="180" t="e">
        <f t="shared" si="171"/>
        <v>#REF!</v>
      </c>
      <c r="AB480" s="183">
        <f t="shared" si="155"/>
        <v>394</v>
      </c>
      <c r="AC480" s="183" t="e">
        <f t="shared" si="156"/>
        <v>#REF!</v>
      </c>
      <c r="AD480" s="183" t="e">
        <f t="shared" si="157"/>
        <v>#REF!</v>
      </c>
      <c r="AG480" s="183" t="e">
        <f t="shared" si="172"/>
        <v>#REF!</v>
      </c>
      <c r="AH480" s="21" t="e">
        <f t="shared" si="173"/>
        <v>#REF!</v>
      </c>
      <c r="AI480" s="21" t="e">
        <f t="shared" si="174"/>
        <v>#REF!</v>
      </c>
      <c r="AJ480" s="183" t="e">
        <f t="shared" si="175"/>
        <v>#REF!</v>
      </c>
    </row>
    <row r="481" spans="2:36">
      <c r="B481" s="21" t="e">
        <f>'Rozdělení do hmotností'!#REF!</f>
        <v>#REF!</v>
      </c>
      <c r="C481" s="21" t="e">
        <f>'Rozdělení do hmotností'!#REF!</f>
        <v>#REF!</v>
      </c>
      <c r="D481" s="21" t="e">
        <f>'Rozdělení do hmotností'!#REF!</f>
        <v>#REF!</v>
      </c>
      <c r="E481" s="101" t="e">
        <f>'Rozdělení do hmotností'!#REF!</f>
        <v>#REF!</v>
      </c>
      <c r="F481" s="180" t="e">
        <f>'Rozdělení do hmotností'!#REF!</f>
        <v>#REF!</v>
      </c>
      <c r="G481" s="183" t="e">
        <f>'Rozdělení do hmotností'!#REF!</f>
        <v>#REF!</v>
      </c>
      <c r="I481" s="101" t="e">
        <f t="shared" si="161"/>
        <v>#REF!</v>
      </c>
      <c r="J481" s="101" t="e">
        <f t="shared" si="162"/>
        <v>#REF!</v>
      </c>
      <c r="L481" s="101" t="e">
        <f t="shared" si="163"/>
        <v>#REF!</v>
      </c>
      <c r="N481" s="101" t="e">
        <f t="shared" si="164"/>
        <v>#REF!</v>
      </c>
      <c r="O481" s="180" t="e">
        <f t="shared" si="158"/>
        <v>#REF!</v>
      </c>
      <c r="P481" s="180"/>
      <c r="Q481" s="101">
        <f t="shared" si="165"/>
        <v>395</v>
      </c>
      <c r="R481" s="101" t="e">
        <f t="shared" si="159"/>
        <v>#REF!</v>
      </c>
      <c r="S481" s="180" t="e">
        <f t="shared" si="160"/>
        <v>#REF!</v>
      </c>
      <c r="T481" s="180" t="e">
        <f t="shared" si="166"/>
        <v>#REF!</v>
      </c>
      <c r="V481" s="101" t="e">
        <f t="shared" si="167"/>
        <v>#REF!</v>
      </c>
      <c r="W481" s="101" t="e">
        <f t="shared" si="168"/>
        <v>#REF!</v>
      </c>
      <c r="Y481" s="101" t="e">
        <f t="shared" si="169"/>
        <v>#REF!</v>
      </c>
      <c r="Z481" s="180" t="e">
        <f t="shared" si="170"/>
        <v>#REF!</v>
      </c>
      <c r="AA481" s="180" t="e">
        <f t="shared" si="171"/>
        <v>#REF!</v>
      </c>
      <c r="AB481" s="183">
        <f t="shared" si="155"/>
        <v>395</v>
      </c>
      <c r="AC481" s="183" t="e">
        <f t="shared" si="156"/>
        <v>#REF!</v>
      </c>
      <c r="AD481" s="183" t="e">
        <f t="shared" si="157"/>
        <v>#REF!</v>
      </c>
      <c r="AG481" s="183" t="e">
        <f t="shared" si="172"/>
        <v>#REF!</v>
      </c>
      <c r="AH481" s="21" t="e">
        <f t="shared" si="173"/>
        <v>#REF!</v>
      </c>
      <c r="AI481" s="21" t="e">
        <f t="shared" si="174"/>
        <v>#REF!</v>
      </c>
      <c r="AJ481" s="183" t="e">
        <f t="shared" si="175"/>
        <v>#REF!</v>
      </c>
    </row>
    <row r="482" spans="2:36">
      <c r="B482" s="21" t="e">
        <f>'Rozdělení do hmotností'!#REF!</f>
        <v>#REF!</v>
      </c>
      <c r="C482" s="21" t="e">
        <f>'Rozdělení do hmotností'!#REF!</f>
        <v>#REF!</v>
      </c>
      <c r="D482" s="21" t="e">
        <f>'Rozdělení do hmotností'!#REF!</f>
        <v>#REF!</v>
      </c>
      <c r="E482" s="101" t="e">
        <f>'Rozdělení do hmotností'!#REF!</f>
        <v>#REF!</v>
      </c>
      <c r="F482" s="180" t="e">
        <f>'Rozdělení do hmotností'!#REF!</f>
        <v>#REF!</v>
      </c>
      <c r="G482" s="183" t="e">
        <f>'Rozdělení do hmotností'!#REF!</f>
        <v>#REF!</v>
      </c>
      <c r="I482" s="101" t="e">
        <f t="shared" si="161"/>
        <v>#REF!</v>
      </c>
      <c r="J482" s="101" t="e">
        <f t="shared" si="162"/>
        <v>#REF!</v>
      </c>
      <c r="L482" s="101" t="e">
        <f t="shared" si="163"/>
        <v>#REF!</v>
      </c>
      <c r="N482" s="101" t="e">
        <f t="shared" si="164"/>
        <v>#REF!</v>
      </c>
      <c r="O482" s="180" t="e">
        <f t="shared" si="158"/>
        <v>#REF!</v>
      </c>
      <c r="P482" s="180"/>
      <c r="Q482" s="101">
        <f t="shared" si="165"/>
        <v>396</v>
      </c>
      <c r="R482" s="101" t="e">
        <f t="shared" si="159"/>
        <v>#REF!</v>
      </c>
      <c r="S482" s="180" t="e">
        <f t="shared" si="160"/>
        <v>#REF!</v>
      </c>
      <c r="T482" s="180" t="e">
        <f t="shared" si="166"/>
        <v>#REF!</v>
      </c>
      <c r="V482" s="101" t="e">
        <f t="shared" si="167"/>
        <v>#REF!</v>
      </c>
      <c r="W482" s="101" t="e">
        <f t="shared" si="168"/>
        <v>#REF!</v>
      </c>
      <c r="Y482" s="101" t="e">
        <f t="shared" si="169"/>
        <v>#REF!</v>
      </c>
      <c r="Z482" s="180" t="e">
        <f t="shared" si="170"/>
        <v>#REF!</v>
      </c>
      <c r="AA482" s="180" t="e">
        <f t="shared" si="171"/>
        <v>#REF!</v>
      </c>
      <c r="AB482" s="183">
        <f t="shared" si="155"/>
        <v>396</v>
      </c>
      <c r="AC482" s="183" t="e">
        <f t="shared" si="156"/>
        <v>#REF!</v>
      </c>
      <c r="AD482" s="183" t="e">
        <f t="shared" si="157"/>
        <v>#REF!</v>
      </c>
      <c r="AG482" s="183" t="e">
        <f t="shared" si="172"/>
        <v>#REF!</v>
      </c>
      <c r="AH482" s="21" t="e">
        <f t="shared" si="173"/>
        <v>#REF!</v>
      </c>
      <c r="AI482" s="21" t="e">
        <f t="shared" si="174"/>
        <v>#REF!</v>
      </c>
      <c r="AJ482" s="183" t="e">
        <f t="shared" si="175"/>
        <v>#REF!</v>
      </c>
    </row>
    <row r="483" spans="2:36">
      <c r="B483" s="21" t="e">
        <f>'Rozdělení do hmotností'!#REF!</f>
        <v>#REF!</v>
      </c>
      <c r="C483" s="21" t="e">
        <f>'Rozdělení do hmotností'!#REF!</f>
        <v>#REF!</v>
      </c>
      <c r="D483" s="21" t="e">
        <f>'Rozdělení do hmotností'!#REF!</f>
        <v>#REF!</v>
      </c>
      <c r="E483" s="101" t="e">
        <f>'Rozdělení do hmotností'!#REF!</f>
        <v>#REF!</v>
      </c>
      <c r="F483" s="180" t="e">
        <f>'Rozdělení do hmotností'!#REF!</f>
        <v>#REF!</v>
      </c>
      <c r="G483" s="183" t="e">
        <f>'Rozdělení do hmotností'!#REF!</f>
        <v>#REF!</v>
      </c>
      <c r="I483" s="101" t="e">
        <f t="shared" si="161"/>
        <v>#REF!</v>
      </c>
      <c r="J483" s="101" t="e">
        <f t="shared" si="162"/>
        <v>#REF!</v>
      </c>
      <c r="L483" s="101" t="e">
        <f t="shared" si="163"/>
        <v>#REF!</v>
      </c>
      <c r="N483" s="101" t="e">
        <f t="shared" si="164"/>
        <v>#REF!</v>
      </c>
      <c r="O483" s="180" t="e">
        <f t="shared" si="158"/>
        <v>#REF!</v>
      </c>
      <c r="P483" s="180"/>
      <c r="Q483" s="101">
        <f t="shared" si="165"/>
        <v>397</v>
      </c>
      <c r="R483" s="101" t="e">
        <f t="shared" si="159"/>
        <v>#REF!</v>
      </c>
      <c r="S483" s="180" t="e">
        <f t="shared" si="160"/>
        <v>#REF!</v>
      </c>
      <c r="T483" s="180" t="e">
        <f t="shared" si="166"/>
        <v>#REF!</v>
      </c>
      <c r="V483" s="101" t="e">
        <f t="shared" si="167"/>
        <v>#REF!</v>
      </c>
      <c r="W483" s="101" t="e">
        <f t="shared" si="168"/>
        <v>#REF!</v>
      </c>
      <c r="Y483" s="101" t="e">
        <f t="shared" si="169"/>
        <v>#REF!</v>
      </c>
      <c r="Z483" s="180" t="e">
        <f t="shared" si="170"/>
        <v>#REF!</v>
      </c>
      <c r="AA483" s="180" t="e">
        <f t="shared" si="171"/>
        <v>#REF!</v>
      </c>
      <c r="AB483" s="183">
        <f t="shared" si="155"/>
        <v>397</v>
      </c>
      <c r="AC483" s="183" t="e">
        <f t="shared" si="156"/>
        <v>#REF!</v>
      </c>
      <c r="AD483" s="183" t="e">
        <f t="shared" si="157"/>
        <v>#REF!</v>
      </c>
      <c r="AG483" s="183" t="e">
        <f t="shared" si="172"/>
        <v>#REF!</v>
      </c>
      <c r="AH483" s="21" t="e">
        <f t="shared" si="173"/>
        <v>#REF!</v>
      </c>
      <c r="AI483" s="21" t="e">
        <f t="shared" si="174"/>
        <v>#REF!</v>
      </c>
      <c r="AJ483" s="183" t="e">
        <f t="shared" si="175"/>
        <v>#REF!</v>
      </c>
    </row>
    <row r="484" spans="2:36">
      <c r="B484" s="21" t="e">
        <f>'Rozdělení do hmotností'!#REF!</f>
        <v>#REF!</v>
      </c>
      <c r="C484" s="21" t="e">
        <f>'Rozdělení do hmotností'!#REF!</f>
        <v>#REF!</v>
      </c>
      <c r="D484" s="21" t="e">
        <f>'Rozdělení do hmotností'!#REF!</f>
        <v>#REF!</v>
      </c>
      <c r="E484" s="101" t="e">
        <f>'Rozdělení do hmotností'!#REF!</f>
        <v>#REF!</v>
      </c>
      <c r="F484" s="180" t="e">
        <f>'Rozdělení do hmotností'!#REF!</f>
        <v>#REF!</v>
      </c>
      <c r="G484" s="183" t="e">
        <f>'Rozdělení do hmotností'!#REF!</f>
        <v>#REF!</v>
      </c>
      <c r="I484" s="101" t="e">
        <f t="shared" si="161"/>
        <v>#REF!</v>
      </c>
      <c r="J484" s="101" t="e">
        <f t="shared" si="162"/>
        <v>#REF!</v>
      </c>
      <c r="L484" s="101" t="e">
        <f t="shared" si="163"/>
        <v>#REF!</v>
      </c>
      <c r="N484" s="101" t="e">
        <f t="shared" si="164"/>
        <v>#REF!</v>
      </c>
      <c r="O484" s="180" t="e">
        <f t="shared" si="158"/>
        <v>#REF!</v>
      </c>
      <c r="P484" s="180"/>
      <c r="Q484" s="101">
        <f t="shared" si="165"/>
        <v>398</v>
      </c>
      <c r="R484" s="101" t="e">
        <f t="shared" si="159"/>
        <v>#REF!</v>
      </c>
      <c r="S484" s="180" t="e">
        <f t="shared" si="160"/>
        <v>#REF!</v>
      </c>
      <c r="T484" s="180" t="e">
        <f t="shared" si="166"/>
        <v>#REF!</v>
      </c>
      <c r="V484" s="101" t="e">
        <f t="shared" si="167"/>
        <v>#REF!</v>
      </c>
      <c r="W484" s="101" t="e">
        <f t="shared" si="168"/>
        <v>#REF!</v>
      </c>
      <c r="Y484" s="101" t="e">
        <f t="shared" si="169"/>
        <v>#REF!</v>
      </c>
      <c r="Z484" s="180" t="e">
        <f t="shared" si="170"/>
        <v>#REF!</v>
      </c>
      <c r="AA484" s="180" t="e">
        <f t="shared" si="171"/>
        <v>#REF!</v>
      </c>
      <c r="AB484" s="183">
        <f t="shared" si="155"/>
        <v>398</v>
      </c>
      <c r="AC484" s="183" t="e">
        <f t="shared" si="156"/>
        <v>#REF!</v>
      </c>
      <c r="AD484" s="183" t="e">
        <f t="shared" si="157"/>
        <v>#REF!</v>
      </c>
      <c r="AG484" s="183" t="e">
        <f t="shared" si="172"/>
        <v>#REF!</v>
      </c>
      <c r="AH484" s="21" t="e">
        <f t="shared" si="173"/>
        <v>#REF!</v>
      </c>
      <c r="AI484" s="21" t="e">
        <f t="shared" si="174"/>
        <v>#REF!</v>
      </c>
      <c r="AJ484" s="183" t="e">
        <f t="shared" si="175"/>
        <v>#REF!</v>
      </c>
    </row>
    <row r="485" spans="2:36">
      <c r="B485" s="21" t="e">
        <f>'Rozdělení do hmotností'!#REF!</f>
        <v>#REF!</v>
      </c>
      <c r="C485" s="21" t="e">
        <f>'Rozdělení do hmotností'!#REF!</f>
        <v>#REF!</v>
      </c>
      <c r="D485" s="21" t="e">
        <f>'Rozdělení do hmotností'!#REF!</f>
        <v>#REF!</v>
      </c>
      <c r="E485" s="101" t="e">
        <f>'Rozdělení do hmotností'!#REF!</f>
        <v>#REF!</v>
      </c>
      <c r="F485" s="180" t="e">
        <f>'Rozdělení do hmotností'!#REF!</f>
        <v>#REF!</v>
      </c>
      <c r="G485" s="183" t="e">
        <f>'Rozdělení do hmotností'!#REF!</f>
        <v>#REF!</v>
      </c>
      <c r="I485" s="101" t="e">
        <f t="shared" si="161"/>
        <v>#REF!</v>
      </c>
      <c r="J485" s="101" t="e">
        <f t="shared" si="162"/>
        <v>#REF!</v>
      </c>
      <c r="L485" s="101" t="e">
        <f t="shared" si="163"/>
        <v>#REF!</v>
      </c>
      <c r="N485" s="101" t="e">
        <f t="shared" si="164"/>
        <v>#REF!</v>
      </c>
      <c r="O485" s="180" t="e">
        <f t="shared" si="158"/>
        <v>#REF!</v>
      </c>
      <c r="P485" s="180"/>
      <c r="Q485" s="101">
        <f t="shared" si="165"/>
        <v>399</v>
      </c>
      <c r="R485" s="101" t="e">
        <f t="shared" si="159"/>
        <v>#REF!</v>
      </c>
      <c r="S485" s="180" t="e">
        <f t="shared" si="160"/>
        <v>#REF!</v>
      </c>
      <c r="T485" s="180" t="e">
        <f t="shared" si="166"/>
        <v>#REF!</v>
      </c>
      <c r="V485" s="101" t="e">
        <f t="shared" si="167"/>
        <v>#REF!</v>
      </c>
      <c r="W485" s="101" t="e">
        <f t="shared" si="168"/>
        <v>#REF!</v>
      </c>
      <c r="Y485" s="101" t="e">
        <f t="shared" si="169"/>
        <v>#REF!</v>
      </c>
      <c r="Z485" s="180" t="e">
        <f t="shared" si="170"/>
        <v>#REF!</v>
      </c>
      <c r="AA485" s="180" t="e">
        <f t="shared" si="171"/>
        <v>#REF!</v>
      </c>
      <c r="AB485" s="183">
        <f t="shared" si="155"/>
        <v>399</v>
      </c>
      <c r="AC485" s="183" t="e">
        <f t="shared" si="156"/>
        <v>#REF!</v>
      </c>
      <c r="AD485" s="183" t="e">
        <f t="shared" si="157"/>
        <v>#REF!</v>
      </c>
      <c r="AG485" s="183" t="e">
        <f t="shared" si="172"/>
        <v>#REF!</v>
      </c>
      <c r="AH485" s="21" t="e">
        <f t="shared" si="173"/>
        <v>#REF!</v>
      </c>
      <c r="AI485" s="21" t="e">
        <f t="shared" si="174"/>
        <v>#REF!</v>
      </c>
      <c r="AJ485" s="183" t="e">
        <f t="shared" si="175"/>
        <v>#REF!</v>
      </c>
    </row>
    <row r="486" spans="2:36">
      <c r="B486" s="21" t="e">
        <f>'Rozdělení do hmotností'!#REF!</f>
        <v>#REF!</v>
      </c>
      <c r="C486" s="21" t="e">
        <f>'Rozdělení do hmotností'!#REF!</f>
        <v>#REF!</v>
      </c>
      <c r="D486" s="21" t="e">
        <f>'Rozdělení do hmotností'!#REF!</f>
        <v>#REF!</v>
      </c>
      <c r="E486" s="101" t="e">
        <f>'Rozdělení do hmotností'!#REF!</f>
        <v>#REF!</v>
      </c>
      <c r="F486" s="180" t="e">
        <f>'Rozdělení do hmotností'!#REF!</f>
        <v>#REF!</v>
      </c>
      <c r="G486" s="183" t="e">
        <f>'Rozdělení do hmotností'!#REF!</f>
        <v>#REF!</v>
      </c>
      <c r="I486" s="101" t="e">
        <f t="shared" si="161"/>
        <v>#REF!</v>
      </c>
      <c r="J486" s="101" t="e">
        <f t="shared" si="162"/>
        <v>#REF!</v>
      </c>
      <c r="L486" s="101" t="e">
        <f t="shared" si="163"/>
        <v>#REF!</v>
      </c>
      <c r="N486" s="101" t="e">
        <f t="shared" si="164"/>
        <v>#REF!</v>
      </c>
      <c r="O486" s="180" t="e">
        <f t="shared" si="158"/>
        <v>#REF!</v>
      </c>
      <c r="P486" s="180"/>
      <c r="Q486" s="101">
        <f t="shared" si="165"/>
        <v>400</v>
      </c>
      <c r="R486" s="101" t="e">
        <f t="shared" si="159"/>
        <v>#REF!</v>
      </c>
      <c r="S486" s="180" t="e">
        <f t="shared" si="160"/>
        <v>#REF!</v>
      </c>
      <c r="T486" s="180" t="e">
        <f t="shared" si="166"/>
        <v>#REF!</v>
      </c>
      <c r="V486" s="101" t="e">
        <f t="shared" si="167"/>
        <v>#REF!</v>
      </c>
      <c r="W486" s="101" t="e">
        <f t="shared" si="168"/>
        <v>#REF!</v>
      </c>
      <c r="Y486" s="101" t="e">
        <f t="shared" si="169"/>
        <v>#REF!</v>
      </c>
      <c r="Z486" s="180" t="e">
        <f t="shared" si="170"/>
        <v>#REF!</v>
      </c>
      <c r="AA486" s="180" t="e">
        <f t="shared" si="171"/>
        <v>#REF!</v>
      </c>
      <c r="AB486" s="183">
        <f t="shared" si="155"/>
        <v>400</v>
      </c>
      <c r="AC486" s="183" t="e">
        <f t="shared" si="156"/>
        <v>#REF!</v>
      </c>
      <c r="AD486" s="183" t="e">
        <f t="shared" si="157"/>
        <v>#REF!</v>
      </c>
      <c r="AG486" s="183" t="e">
        <f t="shared" si="172"/>
        <v>#REF!</v>
      </c>
      <c r="AH486" s="21" t="e">
        <f t="shared" si="173"/>
        <v>#REF!</v>
      </c>
      <c r="AI486" s="21" t="e">
        <f t="shared" si="174"/>
        <v>#REF!</v>
      </c>
      <c r="AJ486" s="183" t="e">
        <f t="shared" si="175"/>
        <v>#REF!</v>
      </c>
    </row>
    <row r="487" spans="2:36">
      <c r="B487" s="21"/>
      <c r="C487" s="22"/>
      <c r="D487" s="21"/>
      <c r="F487" s="180"/>
      <c r="O487" s="180"/>
      <c r="P487" s="180"/>
      <c r="S487" s="180"/>
      <c r="T487" s="180"/>
      <c r="AC487" s="183" t="str">
        <f t="shared" si="156"/>
        <v/>
      </c>
      <c r="AD487" s="183" t="str">
        <f t="shared" si="157"/>
        <v/>
      </c>
    </row>
    <row r="488" spans="2:36">
      <c r="B488" s="21"/>
      <c r="C488" s="22"/>
      <c r="D488" s="21"/>
      <c r="F488" s="180"/>
      <c r="O488" s="180"/>
      <c r="P488" s="180"/>
      <c r="S488" s="180"/>
      <c r="T488" s="180"/>
      <c r="AC488" s="183" t="str">
        <f t="shared" si="156"/>
        <v/>
      </c>
      <c r="AD488" s="183" t="str">
        <f t="shared" si="157"/>
        <v/>
      </c>
    </row>
    <row r="489" spans="2:36">
      <c r="B489" s="21"/>
      <c r="C489" s="22"/>
      <c r="D489" s="21"/>
      <c r="F489" s="180"/>
      <c r="O489" s="180"/>
      <c r="P489" s="180"/>
      <c r="S489" s="180"/>
      <c r="T489" s="180"/>
      <c r="AC489" s="183" t="str">
        <f t="shared" si="156"/>
        <v/>
      </c>
      <c r="AD489" s="183" t="str">
        <f t="shared" si="157"/>
        <v/>
      </c>
    </row>
    <row r="490" spans="2:36">
      <c r="B490" s="21"/>
      <c r="C490" s="22"/>
      <c r="D490" s="21"/>
      <c r="F490" s="180"/>
      <c r="O490" s="180"/>
      <c r="P490" s="180"/>
      <c r="S490" s="180"/>
      <c r="T490" s="180"/>
      <c r="AC490" s="183" t="str">
        <f t="shared" si="156"/>
        <v/>
      </c>
      <c r="AD490" s="183" t="str">
        <f t="shared" si="157"/>
        <v/>
      </c>
    </row>
    <row r="491" spans="2:36">
      <c r="B491" s="21"/>
      <c r="C491" s="22"/>
      <c r="D491" s="21"/>
      <c r="F491" s="180"/>
      <c r="O491" s="180"/>
      <c r="P491" s="180"/>
      <c r="S491" s="180"/>
      <c r="T491" s="180"/>
      <c r="AC491" s="183" t="str">
        <f t="shared" si="156"/>
        <v/>
      </c>
      <c r="AD491" s="183" t="str">
        <f t="shared" si="157"/>
        <v/>
      </c>
    </row>
    <row r="492" spans="2:36">
      <c r="B492" s="21"/>
      <c r="C492" s="22"/>
      <c r="D492" s="21"/>
      <c r="F492" s="180"/>
      <c r="O492" s="180"/>
      <c r="P492" s="180"/>
      <c r="S492" s="180"/>
      <c r="T492" s="180"/>
      <c r="AC492" s="183" t="str">
        <f t="shared" si="156"/>
        <v/>
      </c>
      <c r="AD492" s="183" t="str">
        <f t="shared" si="157"/>
        <v/>
      </c>
    </row>
    <row r="493" spans="2:36">
      <c r="B493" s="21"/>
      <c r="C493" s="22"/>
      <c r="D493" s="21"/>
      <c r="F493" s="180"/>
      <c r="O493" s="180"/>
      <c r="P493" s="180"/>
      <c r="S493" s="180"/>
      <c r="T493" s="180"/>
      <c r="AC493" s="183" t="str">
        <f t="shared" si="156"/>
        <v/>
      </c>
      <c r="AD493" s="183" t="str">
        <f t="shared" si="157"/>
        <v/>
      </c>
    </row>
    <row r="494" spans="2:36">
      <c r="B494" s="21"/>
      <c r="C494" s="22"/>
      <c r="D494" s="21"/>
      <c r="F494" s="180"/>
      <c r="O494" s="180"/>
      <c r="P494" s="180"/>
      <c r="S494" s="180"/>
      <c r="T494" s="180"/>
      <c r="AC494" s="183" t="str">
        <f t="shared" si="156"/>
        <v/>
      </c>
      <c r="AD494" s="183" t="str">
        <f t="shared" si="157"/>
        <v/>
      </c>
    </row>
    <row r="495" spans="2:36">
      <c r="B495" s="21"/>
      <c r="C495" s="22"/>
      <c r="D495" s="21"/>
      <c r="F495" s="180"/>
      <c r="O495" s="180"/>
      <c r="P495" s="180"/>
      <c r="S495" s="180"/>
      <c r="T495" s="180"/>
      <c r="AC495" s="183" t="str">
        <f t="shared" si="156"/>
        <v/>
      </c>
      <c r="AD495" s="183" t="str">
        <f t="shared" si="157"/>
        <v/>
      </c>
    </row>
    <row r="496" spans="2:36">
      <c r="B496" s="21"/>
      <c r="C496" s="22"/>
      <c r="D496" s="21"/>
      <c r="F496" s="180"/>
      <c r="O496" s="180"/>
      <c r="P496" s="180"/>
      <c r="S496" s="180"/>
      <c r="T496" s="180"/>
      <c r="AC496" s="183" t="str">
        <f t="shared" si="156"/>
        <v/>
      </c>
      <c r="AD496" s="183" t="str">
        <f t="shared" si="157"/>
        <v/>
      </c>
    </row>
    <row r="497" spans="2:20">
      <c r="B497" s="21"/>
      <c r="C497" s="22"/>
      <c r="D497" s="21"/>
      <c r="F497" s="180"/>
      <c r="O497" s="180"/>
      <c r="P497" s="180"/>
      <c r="S497" s="180"/>
      <c r="T497" s="180"/>
    </row>
    <row r="498" spans="2:20">
      <c r="B498" s="21"/>
      <c r="C498" s="22"/>
      <c r="D498" s="21"/>
      <c r="F498" s="180"/>
      <c r="O498" s="180"/>
      <c r="P498" s="180"/>
      <c r="S498" s="180"/>
      <c r="T498" s="180"/>
    </row>
    <row r="499" spans="2:20">
      <c r="B499" s="21"/>
      <c r="C499" s="22"/>
      <c r="D499" s="21"/>
      <c r="F499" s="180"/>
      <c r="O499" s="180"/>
      <c r="P499" s="180"/>
      <c r="S499" s="180"/>
      <c r="T499" s="180"/>
    </row>
    <row r="500" spans="2:20">
      <c r="B500" s="21"/>
      <c r="C500" s="22"/>
      <c r="D500" s="21"/>
      <c r="F500" s="180"/>
      <c r="O500" s="180"/>
      <c r="P500" s="180"/>
      <c r="S500" s="180"/>
      <c r="T500" s="180"/>
    </row>
    <row r="501" spans="2:20">
      <c r="B501" s="21"/>
      <c r="C501" s="22"/>
      <c r="D501" s="21"/>
      <c r="F501" s="180"/>
      <c r="O501" s="180"/>
      <c r="P501" s="180"/>
      <c r="S501" s="180"/>
      <c r="T501" s="180"/>
    </row>
    <row r="502" spans="2:20">
      <c r="B502" s="21"/>
      <c r="C502" s="22"/>
      <c r="D502" s="21"/>
      <c r="F502" s="180"/>
      <c r="O502" s="180"/>
      <c r="P502" s="180"/>
      <c r="S502" s="180"/>
      <c r="T502" s="180"/>
    </row>
    <row r="503" spans="2:20">
      <c r="B503" s="21"/>
      <c r="C503" s="22"/>
      <c r="D503" s="21"/>
      <c r="F503" s="180"/>
      <c r="O503" s="180"/>
      <c r="P503" s="180"/>
      <c r="S503" s="180"/>
      <c r="T503" s="180"/>
    </row>
    <row r="504" spans="2:20">
      <c r="B504" s="21"/>
      <c r="C504" s="22"/>
      <c r="D504" s="21"/>
      <c r="F504" s="180"/>
      <c r="O504" s="180"/>
      <c r="P504" s="180"/>
      <c r="S504" s="180"/>
      <c r="T504" s="180"/>
    </row>
    <row r="505" spans="2:20">
      <c r="B505" s="21"/>
      <c r="C505" s="22"/>
      <c r="D505" s="21"/>
      <c r="F505" s="180"/>
      <c r="O505" s="180"/>
      <c r="P505" s="180"/>
      <c r="S505" s="180"/>
      <c r="T505" s="180"/>
    </row>
    <row r="506" spans="2:20">
      <c r="B506" s="21"/>
      <c r="C506" s="22"/>
      <c r="D506" s="21"/>
      <c r="F506" s="180"/>
      <c r="O506" s="180"/>
      <c r="P506" s="180"/>
      <c r="S506" s="180"/>
      <c r="T506" s="180"/>
    </row>
    <row r="507" spans="2:20">
      <c r="B507" s="21"/>
      <c r="C507" s="22"/>
      <c r="D507" s="21"/>
      <c r="F507" s="180"/>
      <c r="O507" s="180"/>
      <c r="P507" s="180"/>
      <c r="S507" s="180"/>
      <c r="T507" s="180"/>
    </row>
    <row r="508" spans="2:20">
      <c r="B508" s="21"/>
      <c r="C508" s="22"/>
      <c r="D508" s="21"/>
      <c r="F508" s="180"/>
      <c r="O508" s="180"/>
      <c r="P508" s="180"/>
      <c r="S508" s="180"/>
      <c r="T508" s="180"/>
    </row>
    <row r="509" spans="2:20">
      <c r="B509" s="21"/>
      <c r="C509" s="22"/>
      <c r="D509" s="21"/>
      <c r="F509" s="180"/>
      <c r="O509" s="180"/>
      <c r="P509" s="180"/>
      <c r="S509" s="180"/>
      <c r="T509" s="180"/>
    </row>
    <row r="510" spans="2:20">
      <c r="B510" s="21"/>
      <c r="C510" s="22"/>
      <c r="D510" s="21"/>
      <c r="F510" s="180"/>
      <c r="O510" s="180"/>
      <c r="P510" s="180"/>
      <c r="S510" s="180"/>
      <c r="T510" s="180"/>
    </row>
    <row r="511" spans="2:20">
      <c r="B511" s="21"/>
      <c r="C511" s="22"/>
      <c r="D511" s="21"/>
      <c r="F511" s="180"/>
      <c r="O511" s="180"/>
      <c r="P511" s="180"/>
      <c r="S511" s="180"/>
      <c r="T511" s="180"/>
    </row>
    <row r="512" spans="2:20">
      <c r="B512" s="21"/>
      <c r="C512" s="22"/>
      <c r="D512" s="21"/>
      <c r="F512" s="180"/>
      <c r="O512" s="180"/>
      <c r="P512" s="180"/>
      <c r="S512" s="180"/>
      <c r="T512" s="180"/>
    </row>
    <row r="513" spans="2:20">
      <c r="B513" s="21"/>
      <c r="C513" s="22"/>
      <c r="D513" s="21"/>
      <c r="F513" s="180"/>
      <c r="O513" s="180"/>
      <c r="P513" s="180"/>
      <c r="S513" s="180"/>
      <c r="T513" s="180"/>
    </row>
    <row r="514" spans="2:20">
      <c r="B514" s="21"/>
      <c r="C514" s="22"/>
      <c r="D514" s="21"/>
      <c r="F514" s="180"/>
      <c r="O514" s="180"/>
      <c r="P514" s="180"/>
      <c r="S514" s="180"/>
      <c r="T514" s="180"/>
    </row>
    <row r="515" spans="2:20">
      <c r="B515" s="21"/>
      <c r="C515" s="22"/>
      <c r="D515" s="21"/>
      <c r="F515" s="180"/>
      <c r="O515" s="180"/>
      <c r="P515" s="180"/>
      <c r="S515" s="180"/>
      <c r="T515" s="180"/>
    </row>
    <row r="516" spans="2:20">
      <c r="B516" s="21"/>
      <c r="C516" s="22"/>
      <c r="D516" s="21"/>
      <c r="F516" s="180"/>
      <c r="O516" s="180"/>
      <c r="P516" s="180"/>
      <c r="S516" s="180"/>
      <c r="T516" s="180"/>
    </row>
    <row r="517" spans="2:20">
      <c r="B517" s="21"/>
      <c r="C517" s="22"/>
      <c r="D517" s="21"/>
      <c r="F517" s="180"/>
      <c r="O517" s="180"/>
      <c r="P517" s="180"/>
      <c r="S517" s="180"/>
      <c r="T517" s="180"/>
    </row>
    <row r="518" spans="2:20">
      <c r="B518" s="21"/>
      <c r="C518" s="22"/>
      <c r="D518" s="21"/>
      <c r="F518" s="180"/>
      <c r="O518" s="180"/>
      <c r="P518" s="180"/>
      <c r="S518" s="180"/>
      <c r="T518" s="180"/>
    </row>
    <row r="519" spans="2:20">
      <c r="B519" s="21"/>
      <c r="C519" s="22"/>
      <c r="D519" s="21"/>
      <c r="F519" s="180"/>
      <c r="O519" s="180"/>
      <c r="P519" s="180"/>
      <c r="S519" s="180"/>
      <c r="T519" s="180"/>
    </row>
    <row r="520" spans="2:20">
      <c r="B520" s="21"/>
      <c r="C520" s="22"/>
      <c r="D520" s="21"/>
      <c r="F520" s="180"/>
      <c r="O520" s="180"/>
      <c r="P520" s="180"/>
      <c r="S520" s="180"/>
      <c r="T520" s="180"/>
    </row>
    <row r="521" spans="2:20">
      <c r="B521" s="21"/>
      <c r="C521" s="22"/>
      <c r="D521" s="21"/>
      <c r="F521" s="180"/>
      <c r="O521" s="180"/>
      <c r="P521" s="180"/>
      <c r="S521" s="180"/>
      <c r="T521" s="180"/>
    </row>
    <row r="522" spans="2:20">
      <c r="B522" s="21"/>
      <c r="C522" s="22"/>
      <c r="D522" s="21"/>
      <c r="F522" s="180"/>
      <c r="O522" s="180"/>
      <c r="P522" s="180"/>
      <c r="S522" s="180"/>
      <c r="T522" s="180"/>
    </row>
    <row r="523" spans="2:20">
      <c r="B523" s="21"/>
      <c r="C523" s="22"/>
      <c r="D523" s="21"/>
      <c r="F523" s="180"/>
      <c r="O523" s="180"/>
      <c r="P523" s="180"/>
      <c r="S523" s="180"/>
      <c r="T523" s="180"/>
    </row>
    <row r="524" spans="2:20">
      <c r="B524" s="21"/>
      <c r="C524" s="22"/>
      <c r="D524" s="21"/>
      <c r="F524" s="180"/>
      <c r="O524" s="180"/>
      <c r="P524" s="180"/>
      <c r="S524" s="180"/>
      <c r="T524" s="180"/>
    </row>
    <row r="525" spans="2:20">
      <c r="B525" s="21"/>
      <c r="C525" s="22"/>
      <c r="D525" s="21"/>
      <c r="F525" s="180"/>
      <c r="O525" s="180"/>
      <c r="P525" s="180"/>
      <c r="S525" s="180"/>
      <c r="T525" s="180"/>
    </row>
    <row r="526" spans="2:20">
      <c r="B526" s="21"/>
      <c r="C526" s="22"/>
      <c r="D526" s="21"/>
      <c r="F526" s="180"/>
      <c r="O526" s="180"/>
      <c r="P526" s="180"/>
      <c r="S526" s="180"/>
      <c r="T526" s="180"/>
    </row>
    <row r="527" spans="2:20">
      <c r="B527" s="21"/>
      <c r="C527" s="22"/>
      <c r="D527" s="21"/>
      <c r="F527" s="180"/>
      <c r="O527" s="180"/>
      <c r="P527" s="180"/>
      <c r="S527" s="180"/>
      <c r="T527" s="180"/>
    </row>
    <row r="528" spans="2:20">
      <c r="B528" s="21"/>
      <c r="C528" s="22"/>
      <c r="D528" s="21"/>
      <c r="F528" s="180"/>
      <c r="O528" s="180"/>
      <c r="P528" s="180"/>
      <c r="S528" s="180"/>
      <c r="T528" s="180"/>
    </row>
    <row r="529" spans="2:20">
      <c r="B529" s="21"/>
      <c r="C529" s="22"/>
      <c r="D529" s="21"/>
      <c r="F529" s="180"/>
      <c r="O529" s="180"/>
      <c r="P529" s="180"/>
      <c r="S529" s="180"/>
      <c r="T529" s="180"/>
    </row>
    <row r="530" spans="2:20">
      <c r="B530" s="21"/>
      <c r="C530" s="22"/>
      <c r="D530" s="21"/>
      <c r="F530" s="180"/>
      <c r="O530" s="180"/>
      <c r="P530" s="180"/>
      <c r="S530" s="180"/>
      <c r="T530" s="180"/>
    </row>
    <row r="531" spans="2:20">
      <c r="B531" s="21"/>
      <c r="C531" s="22"/>
      <c r="D531" s="21"/>
      <c r="F531" s="180"/>
      <c r="O531" s="180"/>
      <c r="P531" s="180"/>
      <c r="S531" s="180"/>
      <c r="T531" s="180"/>
    </row>
    <row r="532" spans="2:20">
      <c r="B532" s="21"/>
      <c r="C532" s="22"/>
      <c r="D532" s="21"/>
      <c r="F532" s="180"/>
      <c r="O532" s="180"/>
      <c r="P532" s="180"/>
      <c r="S532" s="180"/>
      <c r="T532" s="180"/>
    </row>
    <row r="533" spans="2:20">
      <c r="B533" s="21"/>
      <c r="C533" s="22"/>
      <c r="D533" s="21"/>
      <c r="F533" s="180"/>
      <c r="O533" s="180"/>
      <c r="P533" s="180"/>
      <c r="S533" s="180"/>
      <c r="T533" s="180"/>
    </row>
    <row r="534" spans="2:20">
      <c r="B534" s="21"/>
      <c r="C534" s="22"/>
      <c r="D534" s="21"/>
      <c r="F534" s="180"/>
      <c r="O534" s="180"/>
      <c r="P534" s="180"/>
      <c r="S534" s="180"/>
      <c r="T534" s="180"/>
    </row>
    <row r="535" spans="2:20">
      <c r="B535" s="21"/>
      <c r="C535" s="22"/>
      <c r="D535" s="21"/>
      <c r="F535" s="180"/>
      <c r="O535" s="180"/>
      <c r="P535" s="180"/>
      <c r="S535" s="180"/>
      <c r="T535" s="180"/>
    </row>
    <row r="536" spans="2:20">
      <c r="B536" s="21"/>
      <c r="C536" s="22"/>
      <c r="D536" s="21"/>
      <c r="F536" s="180"/>
      <c r="O536" s="180"/>
      <c r="P536" s="180"/>
      <c r="S536" s="180"/>
      <c r="T536" s="180"/>
    </row>
    <row r="537" spans="2:20">
      <c r="B537" s="21"/>
      <c r="C537" s="22"/>
      <c r="D537" s="21"/>
      <c r="F537" s="180"/>
      <c r="O537" s="180"/>
      <c r="P537" s="180"/>
      <c r="S537" s="180"/>
      <c r="T537" s="180"/>
    </row>
    <row r="538" spans="2:20">
      <c r="B538" s="21"/>
      <c r="C538" s="22"/>
      <c r="D538" s="21"/>
      <c r="F538" s="180"/>
      <c r="O538" s="180"/>
      <c r="P538" s="180"/>
      <c r="S538" s="180"/>
      <c r="T538" s="180"/>
    </row>
    <row r="539" spans="2:20">
      <c r="B539" s="21"/>
      <c r="C539" s="22"/>
      <c r="D539" s="21"/>
      <c r="F539" s="180"/>
      <c r="O539" s="180"/>
      <c r="P539" s="180"/>
      <c r="S539" s="180"/>
      <c r="T539" s="180"/>
    </row>
    <row r="540" spans="2:20">
      <c r="B540" s="21"/>
      <c r="C540" s="22"/>
      <c r="D540" s="21"/>
      <c r="F540" s="180"/>
      <c r="O540" s="180"/>
      <c r="P540" s="180"/>
      <c r="S540" s="180"/>
      <c r="T540" s="180"/>
    </row>
    <row r="541" spans="2:20">
      <c r="B541" s="21"/>
      <c r="C541" s="22"/>
      <c r="D541" s="21"/>
      <c r="F541" s="180"/>
      <c r="O541" s="180"/>
      <c r="P541" s="180"/>
      <c r="S541" s="180"/>
      <c r="T541" s="180"/>
    </row>
    <row r="542" spans="2:20">
      <c r="B542" s="21"/>
      <c r="C542" s="22"/>
      <c r="D542" s="21"/>
      <c r="F542" s="180"/>
      <c r="O542" s="180"/>
      <c r="P542" s="180"/>
      <c r="S542" s="180"/>
      <c r="T542" s="180"/>
    </row>
    <row r="543" spans="2:20">
      <c r="B543" s="21"/>
      <c r="C543" s="22"/>
      <c r="D543" s="21"/>
      <c r="F543" s="180"/>
      <c r="O543" s="180"/>
      <c r="P543" s="180"/>
      <c r="S543" s="180"/>
      <c r="T543" s="180"/>
    </row>
    <row r="544" spans="2:20">
      <c r="B544" s="21"/>
      <c r="C544" s="22"/>
      <c r="D544" s="21"/>
      <c r="F544" s="180"/>
      <c r="O544" s="180"/>
      <c r="P544" s="180"/>
      <c r="S544" s="180"/>
      <c r="T544" s="180"/>
    </row>
    <row r="545" spans="2:20">
      <c r="B545" s="21"/>
      <c r="C545" s="22"/>
      <c r="D545" s="21"/>
      <c r="F545" s="180"/>
      <c r="O545" s="180"/>
      <c r="P545" s="180"/>
      <c r="S545" s="180"/>
      <c r="T545" s="180"/>
    </row>
    <row r="546" spans="2:20">
      <c r="B546" s="21"/>
      <c r="C546" s="22"/>
      <c r="D546" s="21"/>
      <c r="F546" s="180"/>
      <c r="O546" s="180"/>
      <c r="P546" s="180"/>
      <c r="S546" s="180"/>
      <c r="T546" s="180"/>
    </row>
    <row r="547" spans="2:20">
      <c r="B547" s="21"/>
      <c r="C547" s="22"/>
      <c r="D547" s="21"/>
      <c r="F547" s="180"/>
      <c r="O547" s="180"/>
      <c r="P547" s="180"/>
      <c r="S547" s="180"/>
      <c r="T547" s="180"/>
    </row>
    <row r="548" spans="2:20">
      <c r="B548" s="21"/>
      <c r="C548" s="22"/>
      <c r="D548" s="21"/>
      <c r="F548" s="180"/>
      <c r="O548" s="180"/>
      <c r="P548" s="180"/>
      <c r="S548" s="180"/>
      <c r="T548" s="180"/>
    </row>
    <row r="549" spans="2:20">
      <c r="B549" s="21"/>
      <c r="C549" s="22"/>
      <c r="D549" s="21"/>
      <c r="F549" s="180"/>
      <c r="O549" s="180"/>
      <c r="P549" s="180"/>
      <c r="S549" s="180"/>
      <c r="T549" s="180"/>
    </row>
    <row r="550" spans="2:20">
      <c r="B550" s="21"/>
      <c r="C550" s="22"/>
      <c r="D550" s="21"/>
      <c r="F550" s="180"/>
      <c r="O550" s="180"/>
      <c r="P550" s="180"/>
      <c r="S550" s="180"/>
      <c r="T550" s="180"/>
    </row>
    <row r="551" spans="2:20">
      <c r="B551" s="21"/>
      <c r="C551" s="22"/>
      <c r="D551" s="21"/>
      <c r="F551" s="180"/>
      <c r="O551" s="180"/>
      <c r="P551" s="180"/>
      <c r="S551" s="180"/>
      <c r="T551" s="180"/>
    </row>
    <row r="552" spans="2:20">
      <c r="B552" s="21"/>
      <c r="C552" s="22"/>
      <c r="D552" s="21"/>
      <c r="F552" s="180"/>
      <c r="O552" s="180"/>
      <c r="P552" s="180"/>
      <c r="S552" s="180"/>
      <c r="T552" s="180"/>
    </row>
    <row r="553" spans="2:20">
      <c r="B553" s="21"/>
      <c r="C553" s="22"/>
      <c r="D553" s="21"/>
      <c r="F553" s="180"/>
      <c r="O553" s="180"/>
      <c r="P553" s="180"/>
      <c r="S553" s="180"/>
      <c r="T553" s="180"/>
    </row>
    <row r="554" spans="2:20">
      <c r="B554" s="21"/>
      <c r="C554" s="22"/>
      <c r="D554" s="21"/>
      <c r="F554" s="180"/>
      <c r="O554" s="180"/>
      <c r="P554" s="180"/>
      <c r="S554" s="180"/>
      <c r="T554" s="180"/>
    </row>
    <row r="555" spans="2:20">
      <c r="B555" s="21"/>
      <c r="C555" s="22"/>
      <c r="D555" s="21"/>
      <c r="F555" s="180"/>
      <c r="O555" s="180"/>
      <c r="P555" s="180"/>
      <c r="S555" s="180"/>
      <c r="T555" s="180"/>
    </row>
    <row r="556" spans="2:20">
      <c r="B556" s="21"/>
      <c r="C556" s="22"/>
      <c r="D556" s="21"/>
      <c r="F556" s="180"/>
      <c r="O556" s="180"/>
      <c r="P556" s="180"/>
      <c r="S556" s="180"/>
      <c r="T556" s="180"/>
    </row>
    <row r="557" spans="2:20">
      <c r="B557" s="21"/>
      <c r="C557" s="22"/>
      <c r="D557" s="21"/>
      <c r="F557" s="180"/>
      <c r="O557" s="180"/>
      <c r="P557" s="180"/>
      <c r="S557" s="180"/>
      <c r="T557" s="180"/>
    </row>
    <row r="558" spans="2:20">
      <c r="B558" s="21"/>
      <c r="C558" s="22"/>
      <c r="D558" s="21"/>
      <c r="F558" s="180"/>
      <c r="O558" s="180"/>
      <c r="P558" s="180"/>
      <c r="S558" s="180"/>
      <c r="T558" s="180"/>
    </row>
    <row r="559" spans="2:20">
      <c r="B559" s="21"/>
      <c r="C559" s="22"/>
      <c r="D559" s="21"/>
      <c r="F559" s="180"/>
      <c r="O559" s="180"/>
      <c r="P559" s="180"/>
      <c r="S559" s="180"/>
      <c r="T559" s="180"/>
    </row>
    <row r="560" spans="2:20">
      <c r="B560" s="21"/>
      <c r="C560" s="22"/>
      <c r="D560" s="21"/>
      <c r="F560" s="180"/>
      <c r="O560" s="180"/>
      <c r="P560" s="180"/>
      <c r="S560" s="180"/>
      <c r="T560" s="180"/>
    </row>
    <row r="561" spans="2:20">
      <c r="B561" s="21"/>
      <c r="C561" s="22"/>
      <c r="D561" s="21"/>
      <c r="F561" s="180"/>
      <c r="O561" s="180"/>
      <c r="P561" s="180"/>
      <c r="S561" s="180"/>
      <c r="T561" s="180"/>
    </row>
    <row r="562" spans="2:20">
      <c r="B562" s="21"/>
      <c r="C562" s="22"/>
      <c r="D562" s="21"/>
      <c r="F562" s="180"/>
      <c r="O562" s="180"/>
      <c r="P562" s="180"/>
      <c r="S562" s="180"/>
      <c r="T562" s="180"/>
    </row>
    <row r="563" spans="2:20">
      <c r="B563" s="21"/>
      <c r="C563" s="22"/>
      <c r="D563" s="21"/>
      <c r="F563" s="180"/>
      <c r="O563" s="180"/>
      <c r="P563" s="180"/>
      <c r="S563" s="180"/>
      <c r="T563" s="180"/>
    </row>
    <row r="564" spans="2:20">
      <c r="B564" s="21"/>
      <c r="C564" s="22"/>
      <c r="D564" s="21"/>
      <c r="F564" s="180"/>
      <c r="O564" s="180"/>
      <c r="P564" s="180"/>
      <c r="S564" s="180"/>
      <c r="T564" s="180"/>
    </row>
    <row r="565" spans="2:20">
      <c r="B565" s="21"/>
      <c r="C565" s="22"/>
      <c r="D565" s="21"/>
      <c r="F565" s="180"/>
      <c r="O565" s="180"/>
      <c r="P565" s="180"/>
      <c r="S565" s="180"/>
      <c r="T565" s="180"/>
    </row>
    <row r="566" spans="2:20">
      <c r="B566" s="21"/>
      <c r="C566" s="22"/>
      <c r="D566" s="21"/>
      <c r="F566" s="180"/>
      <c r="O566" s="180"/>
      <c r="P566" s="180"/>
      <c r="S566" s="180"/>
      <c r="T566" s="180"/>
    </row>
    <row r="567" spans="2:20">
      <c r="B567" s="21"/>
      <c r="C567" s="22"/>
      <c r="D567" s="21"/>
      <c r="F567" s="180"/>
      <c r="O567" s="180"/>
      <c r="P567" s="180"/>
      <c r="S567" s="180"/>
      <c r="T567" s="180"/>
    </row>
    <row r="568" spans="2:20">
      <c r="B568" s="21"/>
      <c r="C568" s="22"/>
      <c r="D568" s="21"/>
      <c r="F568" s="180"/>
      <c r="O568" s="180"/>
      <c r="P568" s="180"/>
      <c r="S568" s="180"/>
      <c r="T568" s="180"/>
    </row>
    <row r="569" spans="2:20">
      <c r="B569" s="21"/>
      <c r="C569" s="22"/>
      <c r="D569" s="21"/>
      <c r="F569" s="180"/>
      <c r="O569" s="180"/>
      <c r="P569" s="180"/>
      <c r="S569" s="180"/>
      <c r="T569" s="180"/>
    </row>
    <row r="570" spans="2:20">
      <c r="B570" s="21"/>
      <c r="C570" s="22"/>
      <c r="D570" s="21"/>
      <c r="F570" s="180"/>
      <c r="O570" s="180"/>
      <c r="P570" s="180"/>
      <c r="S570" s="180"/>
      <c r="T570" s="180"/>
    </row>
    <row r="571" spans="2:20">
      <c r="B571" s="21"/>
      <c r="C571" s="22"/>
      <c r="D571" s="21"/>
      <c r="F571" s="180"/>
      <c r="O571" s="180"/>
      <c r="P571" s="180"/>
      <c r="S571" s="180"/>
      <c r="T571" s="180"/>
    </row>
    <row r="572" spans="2:20">
      <c r="B572" s="21"/>
      <c r="C572" s="22"/>
      <c r="D572" s="21"/>
      <c r="F572" s="180"/>
      <c r="O572" s="180"/>
      <c r="P572" s="180"/>
      <c r="S572" s="180"/>
      <c r="T572" s="180"/>
    </row>
    <row r="573" spans="2:20">
      <c r="B573" s="21"/>
      <c r="C573" s="22"/>
      <c r="D573" s="21"/>
      <c r="F573" s="180"/>
      <c r="O573" s="180"/>
      <c r="P573" s="180"/>
      <c r="S573" s="180"/>
      <c r="T573" s="180"/>
    </row>
    <row r="574" spans="2:20">
      <c r="B574" s="21"/>
      <c r="C574" s="22"/>
      <c r="D574" s="21"/>
      <c r="F574" s="180"/>
      <c r="O574" s="180"/>
      <c r="P574" s="180"/>
      <c r="S574" s="180"/>
      <c r="T574" s="180"/>
    </row>
    <row r="575" spans="2:20">
      <c r="B575" s="21"/>
      <c r="C575" s="22"/>
      <c r="D575" s="21"/>
      <c r="F575" s="180"/>
      <c r="O575" s="180"/>
      <c r="P575" s="180"/>
      <c r="S575" s="180"/>
      <c r="T575" s="180"/>
    </row>
    <row r="576" spans="2:20">
      <c r="B576" s="21"/>
      <c r="C576" s="22"/>
      <c r="D576" s="21"/>
      <c r="F576" s="180"/>
      <c r="O576" s="180"/>
      <c r="P576" s="180"/>
      <c r="S576" s="180"/>
      <c r="T576" s="180"/>
    </row>
    <row r="577" spans="2:20">
      <c r="B577" s="21"/>
      <c r="C577" s="22"/>
      <c r="D577" s="21"/>
      <c r="F577" s="180"/>
      <c r="O577" s="180"/>
      <c r="P577" s="180"/>
      <c r="S577" s="180"/>
      <c r="T577" s="180"/>
    </row>
    <row r="578" spans="2:20">
      <c r="B578" s="21"/>
      <c r="C578" s="22"/>
      <c r="D578" s="21"/>
      <c r="F578" s="180"/>
      <c r="O578" s="180"/>
      <c r="P578" s="180"/>
      <c r="S578" s="180"/>
      <c r="T578" s="180"/>
    </row>
    <row r="579" spans="2:20">
      <c r="B579" s="21"/>
      <c r="C579" s="22"/>
      <c r="D579" s="21"/>
      <c r="F579" s="180"/>
      <c r="O579" s="180"/>
      <c r="P579" s="180"/>
      <c r="S579" s="180"/>
      <c r="T579" s="180"/>
    </row>
    <row r="580" spans="2:20">
      <c r="B580" s="21"/>
      <c r="C580" s="22"/>
      <c r="D580" s="21"/>
      <c r="F580" s="180"/>
      <c r="O580" s="180"/>
      <c r="P580" s="180"/>
      <c r="S580" s="180"/>
      <c r="T580" s="180"/>
    </row>
    <row r="581" spans="2:20">
      <c r="B581" s="21"/>
      <c r="C581" s="22"/>
      <c r="D581" s="21"/>
      <c r="F581" s="180"/>
      <c r="O581" s="180"/>
      <c r="P581" s="180"/>
      <c r="S581" s="180"/>
      <c r="T581" s="180"/>
    </row>
    <row r="582" spans="2:20">
      <c r="B582" s="21"/>
      <c r="C582" s="22"/>
      <c r="D582" s="21"/>
      <c r="F582" s="180"/>
      <c r="O582" s="180"/>
      <c r="P582" s="180"/>
      <c r="S582" s="180"/>
      <c r="T582" s="180"/>
    </row>
    <row r="583" spans="2:20">
      <c r="B583" s="21"/>
      <c r="C583" s="22"/>
      <c r="D583" s="21"/>
      <c r="F583" s="180"/>
      <c r="O583" s="180"/>
      <c r="P583" s="180"/>
      <c r="S583" s="180"/>
      <c r="T583" s="180"/>
    </row>
    <row r="584" spans="2:20">
      <c r="B584" s="21"/>
      <c r="C584" s="22"/>
      <c r="D584" s="21"/>
      <c r="F584" s="180"/>
      <c r="O584" s="180"/>
      <c r="P584" s="180"/>
      <c r="S584" s="180"/>
      <c r="T584" s="180"/>
    </row>
    <row r="585" spans="2:20">
      <c r="B585" s="21"/>
      <c r="C585" s="22"/>
      <c r="D585" s="21"/>
      <c r="F585" s="180"/>
      <c r="O585" s="180"/>
      <c r="P585" s="180"/>
      <c r="S585" s="180"/>
      <c r="T585" s="180"/>
    </row>
    <row r="586" spans="2:20">
      <c r="B586" s="21"/>
      <c r="C586" s="22"/>
      <c r="D586" s="21"/>
      <c r="F586" s="180"/>
      <c r="O586" s="180"/>
      <c r="P586" s="180"/>
      <c r="S586" s="180"/>
      <c r="T586" s="180"/>
    </row>
    <row r="587" spans="2:20">
      <c r="B587" s="21"/>
      <c r="C587" s="22"/>
      <c r="D587" s="21"/>
      <c r="F587" s="180"/>
      <c r="O587" s="180"/>
      <c r="P587" s="180"/>
      <c r="S587" s="180"/>
      <c r="T587" s="180"/>
    </row>
    <row r="588" spans="2:20">
      <c r="B588" s="21"/>
      <c r="C588" s="22"/>
      <c r="D588" s="21"/>
      <c r="F588" s="180"/>
      <c r="O588" s="180"/>
      <c r="P588" s="180"/>
      <c r="S588" s="180"/>
      <c r="T588" s="180"/>
    </row>
    <row r="589" spans="2:20">
      <c r="B589" s="21"/>
      <c r="C589" s="22"/>
      <c r="D589" s="21"/>
      <c r="F589" s="180"/>
      <c r="O589" s="180"/>
      <c r="P589" s="180"/>
      <c r="S589" s="180"/>
      <c r="T589" s="180"/>
    </row>
    <row r="590" spans="2:20">
      <c r="B590" s="21"/>
      <c r="C590" s="22"/>
      <c r="D590" s="21"/>
      <c r="F590" s="180"/>
      <c r="O590" s="180"/>
      <c r="P590" s="180"/>
      <c r="S590" s="180"/>
      <c r="T590" s="180"/>
    </row>
    <row r="591" spans="2:20">
      <c r="B591" s="21"/>
      <c r="C591" s="22"/>
      <c r="D591" s="21"/>
      <c r="F591" s="180"/>
      <c r="O591" s="180"/>
      <c r="P591" s="180"/>
      <c r="S591" s="180"/>
      <c r="T591" s="180"/>
    </row>
    <row r="592" spans="2:20">
      <c r="B592" s="21"/>
      <c r="C592" s="22"/>
      <c r="D592" s="21"/>
      <c r="F592" s="180"/>
      <c r="O592" s="180"/>
      <c r="P592" s="180"/>
      <c r="S592" s="180"/>
      <c r="T592" s="180"/>
    </row>
    <row r="593" spans="2:20">
      <c r="B593" s="21"/>
      <c r="C593" s="22"/>
      <c r="D593" s="21"/>
      <c r="F593" s="180"/>
      <c r="O593" s="180"/>
      <c r="P593" s="180"/>
      <c r="S593" s="180"/>
      <c r="T593" s="180"/>
    </row>
    <row r="594" spans="2:20">
      <c r="B594" s="21"/>
      <c r="C594" s="22"/>
      <c r="D594" s="21"/>
      <c r="F594" s="180"/>
      <c r="O594" s="180"/>
      <c r="P594" s="180"/>
      <c r="S594" s="180"/>
      <c r="T594" s="180"/>
    </row>
    <row r="595" spans="2:20">
      <c r="B595" s="21"/>
      <c r="C595" s="22"/>
      <c r="D595" s="21"/>
      <c r="F595" s="180"/>
      <c r="O595" s="180"/>
      <c r="P595" s="180"/>
      <c r="S595" s="180"/>
      <c r="T595" s="180"/>
    </row>
    <row r="596" spans="2:20">
      <c r="B596" s="21"/>
      <c r="C596" s="22"/>
      <c r="D596" s="21"/>
      <c r="F596" s="180"/>
      <c r="O596" s="180"/>
      <c r="P596" s="180"/>
      <c r="S596" s="180"/>
      <c r="T596" s="180"/>
    </row>
    <row r="597" spans="2:20">
      <c r="B597" s="21"/>
      <c r="C597" s="22"/>
      <c r="D597" s="21"/>
      <c r="F597" s="180"/>
      <c r="O597" s="180"/>
      <c r="P597" s="180"/>
      <c r="S597" s="180"/>
      <c r="T597" s="180"/>
    </row>
    <row r="598" spans="2:20">
      <c r="B598" s="21"/>
      <c r="C598" s="22"/>
      <c r="D598" s="21"/>
      <c r="F598" s="180"/>
      <c r="O598" s="180"/>
      <c r="P598" s="180"/>
      <c r="S598" s="180"/>
      <c r="T598" s="180"/>
    </row>
    <row r="599" spans="2:20">
      <c r="B599" s="21"/>
      <c r="C599" s="22"/>
      <c r="D599" s="21"/>
      <c r="F599" s="180"/>
      <c r="O599" s="180"/>
      <c r="P599" s="180"/>
      <c r="S599" s="180"/>
      <c r="T599" s="180"/>
    </row>
    <row r="600" spans="2:20">
      <c r="B600" s="21"/>
      <c r="C600" s="22"/>
      <c r="D600" s="21"/>
      <c r="F600" s="180"/>
      <c r="O600" s="180"/>
      <c r="P600" s="180"/>
      <c r="S600" s="180"/>
      <c r="T600" s="180"/>
    </row>
    <row r="601" spans="2:20">
      <c r="B601" s="21"/>
      <c r="C601" s="22"/>
      <c r="D601" s="21"/>
      <c r="F601" s="180"/>
      <c r="O601" s="180"/>
      <c r="P601" s="180"/>
      <c r="S601" s="180"/>
      <c r="T601" s="180"/>
    </row>
    <row r="602" spans="2:20">
      <c r="B602" s="21"/>
      <c r="C602" s="22"/>
      <c r="D602" s="21"/>
      <c r="F602" s="180"/>
      <c r="O602" s="180"/>
      <c r="P602" s="180"/>
      <c r="S602" s="180"/>
      <c r="T602" s="180"/>
    </row>
    <row r="603" spans="2:20">
      <c r="B603" s="21"/>
      <c r="C603" s="22"/>
      <c r="D603" s="21"/>
      <c r="F603" s="180"/>
      <c r="O603" s="180"/>
      <c r="P603" s="180"/>
      <c r="S603" s="180"/>
      <c r="T603" s="180"/>
    </row>
    <row r="604" spans="2:20">
      <c r="B604" s="21"/>
      <c r="C604" s="22"/>
      <c r="D604" s="21"/>
      <c r="F604" s="180"/>
      <c r="O604" s="180"/>
      <c r="P604" s="180"/>
      <c r="S604" s="180"/>
      <c r="T604" s="180"/>
    </row>
    <row r="605" spans="2:20">
      <c r="B605" s="21"/>
      <c r="C605" s="22"/>
      <c r="D605" s="21"/>
      <c r="F605" s="180"/>
      <c r="O605" s="180"/>
      <c r="P605" s="180"/>
      <c r="S605" s="180"/>
      <c r="T605" s="180"/>
    </row>
    <row r="606" spans="2:20">
      <c r="B606" s="21"/>
      <c r="C606" s="22"/>
      <c r="D606" s="21"/>
      <c r="F606" s="180"/>
      <c r="O606" s="180"/>
      <c r="P606" s="180"/>
      <c r="S606" s="180"/>
      <c r="T606" s="180"/>
    </row>
    <row r="607" spans="2:20">
      <c r="B607" s="21"/>
      <c r="C607" s="22"/>
      <c r="D607" s="21"/>
      <c r="F607" s="180"/>
      <c r="O607" s="180"/>
      <c r="P607" s="180"/>
      <c r="S607" s="180"/>
      <c r="T607" s="180"/>
    </row>
    <row r="608" spans="2:20">
      <c r="B608" s="21"/>
      <c r="C608" s="22"/>
      <c r="D608" s="21"/>
      <c r="F608" s="180"/>
      <c r="O608" s="180"/>
      <c r="P608" s="180"/>
      <c r="S608" s="180"/>
      <c r="T608" s="180"/>
    </row>
    <row r="609" spans="2:20">
      <c r="B609" s="21"/>
      <c r="C609" s="22"/>
      <c r="D609" s="21"/>
      <c r="F609" s="180"/>
      <c r="O609" s="180"/>
      <c r="P609" s="180"/>
      <c r="S609" s="180"/>
      <c r="T609" s="180"/>
    </row>
    <row r="610" spans="2:20">
      <c r="B610" s="21"/>
      <c r="C610" s="22"/>
      <c r="D610" s="21"/>
      <c r="F610" s="180"/>
      <c r="O610" s="180"/>
      <c r="P610" s="180"/>
      <c r="S610" s="180"/>
      <c r="T610" s="180"/>
    </row>
    <row r="611" spans="2:20">
      <c r="B611" s="21"/>
      <c r="C611" s="22"/>
      <c r="D611" s="21"/>
      <c r="F611" s="180"/>
      <c r="O611" s="180"/>
      <c r="P611" s="180"/>
      <c r="S611" s="180"/>
      <c r="T611" s="180"/>
    </row>
    <row r="612" spans="2:20">
      <c r="B612" s="21"/>
      <c r="C612" s="22"/>
      <c r="D612" s="21"/>
      <c r="F612" s="180"/>
      <c r="O612" s="180"/>
      <c r="P612" s="180"/>
      <c r="S612" s="180"/>
      <c r="T612" s="180"/>
    </row>
    <row r="613" spans="2:20">
      <c r="B613" s="21"/>
      <c r="C613" s="22"/>
      <c r="D613" s="21"/>
      <c r="F613" s="180"/>
      <c r="O613" s="180"/>
      <c r="P613" s="180"/>
      <c r="S613" s="180"/>
      <c r="T613" s="180"/>
    </row>
    <row r="614" spans="2:20">
      <c r="B614" s="21"/>
      <c r="C614" s="22"/>
      <c r="D614" s="21"/>
      <c r="F614" s="180"/>
      <c r="O614" s="180"/>
      <c r="P614" s="180"/>
      <c r="S614" s="180"/>
      <c r="T614" s="180"/>
    </row>
    <row r="615" spans="2:20">
      <c r="B615" s="21"/>
      <c r="C615" s="22"/>
      <c r="D615" s="21"/>
      <c r="F615" s="180"/>
      <c r="O615" s="180"/>
      <c r="P615" s="180"/>
      <c r="S615" s="180"/>
      <c r="T615" s="180"/>
    </row>
    <row r="616" spans="2:20">
      <c r="B616" s="21"/>
      <c r="C616" s="22"/>
      <c r="D616" s="21"/>
      <c r="F616" s="180"/>
      <c r="O616" s="180"/>
      <c r="P616" s="180"/>
      <c r="S616" s="180"/>
      <c r="T616" s="180"/>
    </row>
    <row r="617" spans="2:20">
      <c r="B617" s="21"/>
      <c r="C617" s="22"/>
      <c r="D617" s="21"/>
      <c r="F617" s="180"/>
      <c r="O617" s="180"/>
      <c r="P617" s="180"/>
      <c r="S617" s="180"/>
      <c r="T617" s="180"/>
    </row>
    <row r="618" spans="2:20">
      <c r="B618" s="21"/>
      <c r="C618" s="22"/>
      <c r="D618" s="21"/>
      <c r="F618" s="180"/>
      <c r="O618" s="180"/>
      <c r="P618" s="180"/>
      <c r="S618" s="180"/>
      <c r="T618" s="180"/>
    </row>
    <row r="619" spans="2:20">
      <c r="B619" s="21"/>
      <c r="C619" s="22"/>
      <c r="D619" s="21"/>
      <c r="F619" s="180"/>
      <c r="O619" s="180"/>
      <c r="P619" s="180"/>
      <c r="S619" s="180"/>
      <c r="T619" s="180"/>
    </row>
    <row r="620" spans="2:20">
      <c r="B620" s="21"/>
      <c r="C620" s="22"/>
      <c r="D620" s="21"/>
      <c r="F620" s="180"/>
      <c r="O620" s="180"/>
      <c r="P620" s="180"/>
      <c r="S620" s="180"/>
      <c r="T620" s="180"/>
    </row>
    <row r="621" spans="2:20">
      <c r="B621" s="21"/>
      <c r="C621" s="22"/>
      <c r="D621" s="21"/>
      <c r="F621" s="180"/>
      <c r="O621" s="180"/>
      <c r="P621" s="180"/>
      <c r="S621" s="180"/>
      <c r="T621" s="180"/>
    </row>
    <row r="622" spans="2:20">
      <c r="B622" s="21"/>
      <c r="C622" s="22"/>
      <c r="D622" s="21"/>
      <c r="F622" s="180"/>
      <c r="O622" s="180"/>
      <c r="P622" s="180"/>
      <c r="S622" s="180"/>
      <c r="T622" s="180"/>
    </row>
    <row r="623" spans="2:20">
      <c r="B623" s="21"/>
      <c r="C623" s="22"/>
      <c r="D623" s="21"/>
      <c r="F623" s="180"/>
      <c r="O623" s="180"/>
      <c r="P623" s="180"/>
      <c r="S623" s="180"/>
      <c r="T623" s="180"/>
    </row>
    <row r="624" spans="2:20">
      <c r="B624" s="21"/>
      <c r="C624" s="22"/>
      <c r="D624" s="21"/>
      <c r="F624" s="180"/>
      <c r="O624" s="180"/>
      <c r="P624" s="180"/>
      <c r="S624" s="180"/>
      <c r="T624" s="180"/>
    </row>
    <row r="625" spans="2:20">
      <c r="B625" s="21"/>
      <c r="C625" s="22"/>
      <c r="D625" s="21"/>
      <c r="F625" s="180"/>
      <c r="O625" s="180"/>
      <c r="P625" s="180"/>
      <c r="S625" s="180"/>
      <c r="T625" s="180"/>
    </row>
    <row r="626" spans="2:20">
      <c r="B626" s="21"/>
      <c r="C626" s="22"/>
      <c r="D626" s="21"/>
      <c r="F626" s="180"/>
      <c r="O626" s="180"/>
      <c r="P626" s="180"/>
      <c r="S626" s="180"/>
      <c r="T626" s="180"/>
    </row>
    <row r="627" spans="2:20">
      <c r="B627" s="21"/>
      <c r="C627" s="22"/>
      <c r="D627" s="21"/>
      <c r="F627" s="180"/>
      <c r="O627" s="180"/>
      <c r="P627" s="180"/>
      <c r="S627" s="180"/>
      <c r="T627" s="180"/>
    </row>
    <row r="628" spans="2:20">
      <c r="B628" s="21"/>
      <c r="C628" s="22"/>
      <c r="D628" s="21"/>
      <c r="F628" s="180"/>
      <c r="O628" s="180"/>
      <c r="P628" s="180"/>
      <c r="S628" s="180"/>
      <c r="T628" s="180"/>
    </row>
    <row r="629" spans="2:20">
      <c r="B629" s="21"/>
      <c r="C629" s="22"/>
      <c r="D629" s="21"/>
      <c r="F629" s="180"/>
      <c r="O629" s="180"/>
      <c r="P629" s="180"/>
      <c r="S629" s="180"/>
      <c r="T629" s="180"/>
    </row>
    <row r="630" spans="2:20">
      <c r="B630" s="21"/>
      <c r="C630" s="22"/>
      <c r="D630" s="21"/>
      <c r="F630" s="180"/>
      <c r="O630" s="180"/>
      <c r="P630" s="180"/>
      <c r="S630" s="180"/>
      <c r="T630" s="180"/>
    </row>
    <row r="631" spans="2:20">
      <c r="B631" s="21"/>
      <c r="C631" s="22"/>
      <c r="D631" s="21"/>
      <c r="F631" s="180"/>
      <c r="O631" s="180"/>
      <c r="P631" s="180"/>
      <c r="S631" s="180"/>
      <c r="T631" s="180"/>
    </row>
    <row r="632" spans="2:20">
      <c r="B632" s="21"/>
      <c r="C632" s="22"/>
      <c r="D632" s="21"/>
      <c r="F632" s="180"/>
      <c r="O632" s="180"/>
      <c r="P632" s="180"/>
      <c r="S632" s="180"/>
      <c r="T632" s="180"/>
    </row>
    <row r="633" spans="2:20">
      <c r="B633" s="21"/>
      <c r="C633" s="22"/>
      <c r="D633" s="21"/>
      <c r="F633" s="180"/>
      <c r="O633" s="180"/>
      <c r="P633" s="180"/>
      <c r="S633" s="180"/>
      <c r="T633" s="180"/>
    </row>
    <row r="634" spans="2:20">
      <c r="B634" s="21"/>
      <c r="C634" s="22"/>
      <c r="D634" s="21"/>
      <c r="F634" s="180"/>
      <c r="O634" s="180"/>
      <c r="P634" s="180"/>
      <c r="S634" s="180"/>
      <c r="T634" s="180"/>
    </row>
    <row r="635" spans="2:20">
      <c r="B635" s="21"/>
      <c r="C635" s="22"/>
      <c r="D635" s="21"/>
      <c r="F635" s="180"/>
      <c r="O635" s="180"/>
      <c r="P635" s="180"/>
      <c r="S635" s="180"/>
      <c r="T635" s="180"/>
    </row>
    <row r="636" spans="2:20">
      <c r="B636" s="21"/>
      <c r="C636" s="22"/>
      <c r="D636" s="21"/>
      <c r="F636" s="180"/>
      <c r="O636" s="180"/>
      <c r="P636" s="180"/>
      <c r="S636" s="180"/>
      <c r="T636" s="180"/>
    </row>
    <row r="637" spans="2:20">
      <c r="B637" s="21"/>
      <c r="C637" s="22"/>
      <c r="D637" s="21"/>
      <c r="F637" s="180"/>
      <c r="O637" s="180"/>
      <c r="P637" s="180"/>
      <c r="S637" s="180"/>
      <c r="T637" s="180"/>
    </row>
    <row r="638" spans="2:20">
      <c r="B638" s="21"/>
      <c r="C638" s="22"/>
      <c r="D638" s="21"/>
      <c r="F638" s="180"/>
      <c r="O638" s="180"/>
      <c r="P638" s="180"/>
      <c r="S638" s="180"/>
      <c r="T638" s="180"/>
    </row>
    <row r="639" spans="2:20">
      <c r="B639" s="21"/>
      <c r="C639" s="22"/>
      <c r="D639" s="21"/>
      <c r="F639" s="180"/>
      <c r="O639" s="180"/>
      <c r="P639" s="180"/>
      <c r="S639" s="180"/>
      <c r="T639" s="180"/>
    </row>
    <row r="640" spans="2:20">
      <c r="B640" s="21"/>
      <c r="C640" s="22"/>
      <c r="D640" s="21"/>
      <c r="F640" s="180"/>
      <c r="O640" s="180"/>
      <c r="P640" s="180"/>
      <c r="S640" s="180"/>
      <c r="T640" s="180"/>
    </row>
    <row r="641" spans="2:20">
      <c r="B641" s="21"/>
      <c r="C641" s="22"/>
      <c r="D641" s="21"/>
      <c r="F641" s="180"/>
      <c r="O641" s="180"/>
      <c r="P641" s="180"/>
      <c r="S641" s="180"/>
      <c r="T641" s="180"/>
    </row>
    <row r="642" spans="2:20">
      <c r="B642" s="21"/>
      <c r="C642" s="22"/>
      <c r="D642" s="21"/>
      <c r="F642" s="180"/>
      <c r="O642" s="180"/>
      <c r="P642" s="180"/>
      <c r="S642" s="180"/>
      <c r="T642" s="180"/>
    </row>
    <row r="643" spans="2:20">
      <c r="B643" s="21"/>
      <c r="C643" s="22"/>
      <c r="D643" s="21"/>
      <c r="F643" s="180"/>
      <c r="O643" s="180"/>
      <c r="P643" s="180"/>
      <c r="S643" s="180"/>
      <c r="T643" s="180"/>
    </row>
    <row r="644" spans="2:20">
      <c r="B644" s="21"/>
      <c r="C644" s="22"/>
      <c r="D644" s="21"/>
      <c r="F644" s="180"/>
      <c r="O644" s="180"/>
      <c r="P644" s="180"/>
      <c r="S644" s="180"/>
      <c r="T644" s="180"/>
    </row>
    <row r="645" spans="2:20">
      <c r="B645" s="21"/>
      <c r="C645" s="22"/>
      <c r="D645" s="21"/>
      <c r="F645" s="180"/>
      <c r="O645" s="180"/>
      <c r="P645" s="180"/>
      <c r="S645" s="180"/>
      <c r="T645" s="180"/>
    </row>
    <row r="646" spans="2:20">
      <c r="B646" s="21"/>
      <c r="C646" s="22"/>
      <c r="D646" s="21"/>
      <c r="F646" s="180"/>
      <c r="O646" s="180"/>
      <c r="P646" s="180"/>
      <c r="S646" s="180"/>
      <c r="T646" s="180"/>
    </row>
    <row r="647" spans="2:20">
      <c r="B647" s="21"/>
      <c r="C647" s="22"/>
      <c r="D647" s="21"/>
      <c r="F647" s="180"/>
      <c r="O647" s="180"/>
      <c r="P647" s="180"/>
      <c r="S647" s="180"/>
      <c r="T647" s="180"/>
    </row>
    <row r="648" spans="2:20">
      <c r="B648" s="21"/>
      <c r="C648" s="22"/>
      <c r="D648" s="21"/>
      <c r="F648" s="180"/>
      <c r="O648" s="180"/>
      <c r="P648" s="180"/>
      <c r="S648" s="180"/>
      <c r="T648" s="180"/>
    </row>
    <row r="649" spans="2:20">
      <c r="B649" s="21"/>
      <c r="C649" s="22"/>
      <c r="D649" s="21"/>
      <c r="F649" s="180"/>
      <c r="O649" s="180"/>
      <c r="P649" s="180"/>
      <c r="S649" s="180"/>
      <c r="T649" s="180"/>
    </row>
    <row r="650" spans="2:20">
      <c r="B650" s="21"/>
      <c r="C650" s="22"/>
      <c r="D650" s="21"/>
      <c r="F650" s="180"/>
      <c r="O650" s="180"/>
      <c r="P650" s="180"/>
      <c r="S650" s="180"/>
      <c r="T650" s="180"/>
    </row>
    <row r="651" spans="2:20">
      <c r="B651" s="21"/>
      <c r="C651" s="22"/>
      <c r="D651" s="21"/>
      <c r="F651" s="180"/>
      <c r="O651" s="180"/>
      <c r="P651" s="180"/>
      <c r="S651" s="180"/>
      <c r="T651" s="180"/>
    </row>
    <row r="652" spans="2:20">
      <c r="B652" s="21"/>
      <c r="C652" s="22"/>
      <c r="D652" s="21"/>
      <c r="F652" s="180"/>
      <c r="O652" s="180"/>
      <c r="P652" s="180"/>
      <c r="S652" s="180"/>
      <c r="T652" s="180"/>
    </row>
    <row r="653" spans="2:20">
      <c r="B653" s="21"/>
      <c r="C653" s="22"/>
      <c r="D653" s="21"/>
      <c r="F653" s="180"/>
      <c r="O653" s="180"/>
      <c r="P653" s="180"/>
      <c r="S653" s="180"/>
      <c r="T653" s="180"/>
    </row>
    <row r="654" spans="2:20">
      <c r="B654" s="21"/>
      <c r="C654" s="22"/>
      <c r="D654" s="21"/>
      <c r="F654" s="180"/>
      <c r="O654" s="180"/>
      <c r="P654" s="180"/>
      <c r="S654" s="180"/>
      <c r="T654" s="180"/>
    </row>
    <row r="655" spans="2:20">
      <c r="B655" s="21"/>
      <c r="C655" s="22"/>
      <c r="D655" s="21"/>
      <c r="F655" s="180"/>
      <c r="O655" s="180"/>
      <c r="P655" s="180"/>
      <c r="S655" s="180"/>
      <c r="T655" s="180"/>
    </row>
    <row r="656" spans="2:20">
      <c r="B656" s="21"/>
      <c r="C656" s="22"/>
      <c r="D656" s="21"/>
      <c r="F656" s="180"/>
      <c r="O656" s="180"/>
      <c r="P656" s="180"/>
      <c r="S656" s="180"/>
      <c r="T656" s="180"/>
    </row>
    <row r="657" spans="2:20">
      <c r="B657" s="21"/>
      <c r="C657" s="22"/>
      <c r="D657" s="21"/>
      <c r="F657" s="180"/>
      <c r="O657" s="180"/>
      <c r="P657" s="180"/>
      <c r="S657" s="180"/>
      <c r="T657" s="180"/>
    </row>
    <row r="658" spans="2:20">
      <c r="B658" s="21"/>
      <c r="C658" s="22"/>
      <c r="D658" s="21"/>
      <c r="F658" s="180"/>
      <c r="O658" s="180"/>
      <c r="P658" s="180"/>
      <c r="S658" s="180"/>
      <c r="T658" s="180"/>
    </row>
    <row r="659" spans="2:20">
      <c r="B659" s="21"/>
      <c r="C659" s="22"/>
      <c r="D659" s="21"/>
      <c r="F659" s="180"/>
      <c r="O659" s="180"/>
      <c r="P659" s="180"/>
      <c r="S659" s="180"/>
      <c r="T659" s="180"/>
    </row>
    <row r="660" spans="2:20">
      <c r="B660" s="21"/>
      <c r="C660" s="22"/>
      <c r="D660" s="21"/>
      <c r="F660" s="180"/>
      <c r="O660" s="180"/>
      <c r="P660" s="180"/>
      <c r="S660" s="180"/>
      <c r="T660" s="180"/>
    </row>
    <row r="661" spans="2:20">
      <c r="B661" s="21"/>
      <c r="C661" s="22"/>
      <c r="D661" s="21"/>
      <c r="F661" s="180"/>
      <c r="O661" s="180"/>
      <c r="P661" s="180"/>
      <c r="S661" s="180"/>
      <c r="T661" s="180"/>
    </row>
    <row r="662" spans="2:20">
      <c r="B662" s="21"/>
      <c r="C662" s="22"/>
      <c r="D662" s="21"/>
      <c r="F662" s="180"/>
      <c r="O662" s="180"/>
      <c r="P662" s="180"/>
      <c r="S662" s="180"/>
      <c r="T662" s="180"/>
    </row>
    <row r="663" spans="2:20">
      <c r="B663" s="21"/>
      <c r="C663" s="22"/>
      <c r="D663" s="21"/>
      <c r="F663" s="180"/>
      <c r="O663" s="180"/>
      <c r="P663" s="180"/>
      <c r="S663" s="180"/>
      <c r="T663" s="180"/>
    </row>
    <row r="664" spans="2:20">
      <c r="B664" s="21"/>
      <c r="C664" s="22"/>
      <c r="D664" s="21"/>
      <c r="F664" s="180"/>
      <c r="O664" s="180"/>
      <c r="P664" s="180"/>
      <c r="S664" s="180"/>
      <c r="T664" s="180"/>
    </row>
    <row r="665" spans="2:20">
      <c r="B665" s="21"/>
      <c r="C665" s="22"/>
      <c r="D665" s="21"/>
      <c r="F665" s="180"/>
      <c r="O665" s="180"/>
      <c r="P665" s="180"/>
      <c r="S665" s="180"/>
      <c r="T665" s="180"/>
    </row>
    <row r="666" spans="2:20">
      <c r="B666" s="21"/>
      <c r="C666" s="22"/>
      <c r="D666" s="21"/>
      <c r="F666" s="180"/>
      <c r="O666" s="180"/>
      <c r="P666" s="180"/>
      <c r="S666" s="180"/>
      <c r="T666" s="180"/>
    </row>
    <row r="667" spans="2:20">
      <c r="B667" s="21"/>
      <c r="C667" s="22"/>
      <c r="D667" s="21"/>
      <c r="F667" s="180"/>
      <c r="O667" s="180"/>
      <c r="P667" s="180"/>
      <c r="S667" s="180"/>
      <c r="T667" s="180"/>
    </row>
    <row r="668" spans="2:20">
      <c r="B668" s="21"/>
      <c r="C668" s="22"/>
      <c r="D668" s="21"/>
      <c r="F668" s="180"/>
      <c r="O668" s="180"/>
      <c r="P668" s="180"/>
      <c r="S668" s="180"/>
      <c r="T668" s="180"/>
    </row>
    <row r="669" spans="2:20">
      <c r="B669" s="21"/>
      <c r="C669" s="22"/>
      <c r="D669" s="21"/>
      <c r="F669" s="180"/>
      <c r="O669" s="180"/>
      <c r="P669" s="180"/>
      <c r="S669" s="180"/>
      <c r="T669" s="180"/>
    </row>
    <row r="670" spans="2:20">
      <c r="B670" s="21"/>
      <c r="C670" s="22"/>
      <c r="D670" s="21"/>
      <c r="F670" s="180"/>
      <c r="O670" s="180"/>
      <c r="P670" s="180"/>
      <c r="S670" s="180"/>
      <c r="T670" s="180"/>
    </row>
    <row r="671" spans="2:20">
      <c r="B671" s="21"/>
      <c r="C671" s="22"/>
      <c r="D671" s="21"/>
      <c r="F671" s="180"/>
      <c r="O671" s="180"/>
      <c r="P671" s="180"/>
      <c r="S671" s="180"/>
      <c r="T671" s="180"/>
    </row>
    <row r="672" spans="2:20">
      <c r="B672" s="21"/>
      <c r="C672" s="22"/>
      <c r="D672" s="21"/>
      <c r="F672" s="180"/>
      <c r="O672" s="180"/>
      <c r="P672" s="180"/>
      <c r="S672" s="180"/>
      <c r="T672" s="180"/>
    </row>
    <row r="673" spans="2:20">
      <c r="B673" s="21"/>
      <c r="C673" s="22"/>
      <c r="D673" s="21"/>
      <c r="F673" s="180"/>
      <c r="O673" s="180"/>
      <c r="P673" s="180"/>
      <c r="S673" s="180"/>
      <c r="T673" s="180"/>
    </row>
    <row r="674" spans="2:20">
      <c r="B674" s="21"/>
      <c r="C674" s="22"/>
      <c r="D674" s="21"/>
      <c r="F674" s="180"/>
      <c r="O674" s="180"/>
      <c r="P674" s="180"/>
      <c r="S674" s="180"/>
      <c r="T674" s="180"/>
    </row>
    <row r="675" spans="2:20">
      <c r="B675" s="21"/>
      <c r="C675" s="22"/>
      <c r="D675" s="21"/>
      <c r="F675" s="180"/>
      <c r="O675" s="180"/>
      <c r="P675" s="180"/>
      <c r="S675" s="180"/>
      <c r="T675" s="180"/>
    </row>
    <row r="676" spans="2:20">
      <c r="B676" s="21"/>
      <c r="C676" s="22"/>
      <c r="D676" s="21"/>
      <c r="F676" s="180"/>
      <c r="O676" s="180"/>
      <c r="P676" s="180"/>
      <c r="S676" s="180"/>
      <c r="T676" s="180"/>
    </row>
    <row r="677" spans="2:20">
      <c r="B677" s="21"/>
      <c r="C677" s="22"/>
      <c r="D677" s="21"/>
      <c r="F677" s="180"/>
      <c r="O677" s="180"/>
      <c r="P677" s="180"/>
      <c r="S677" s="180"/>
      <c r="T677" s="180"/>
    </row>
    <row r="678" spans="2:20">
      <c r="B678" s="21"/>
      <c r="C678" s="22"/>
      <c r="D678" s="21"/>
      <c r="F678" s="180"/>
      <c r="O678" s="180"/>
      <c r="P678" s="180"/>
      <c r="S678" s="180"/>
      <c r="T678" s="180"/>
    </row>
    <row r="679" spans="2:20">
      <c r="B679" s="21"/>
      <c r="C679" s="22"/>
      <c r="D679" s="21"/>
      <c r="F679" s="180"/>
      <c r="O679" s="180"/>
      <c r="P679" s="180"/>
      <c r="S679" s="180"/>
      <c r="T679" s="180"/>
    </row>
    <row r="680" spans="2:20">
      <c r="B680" s="21"/>
      <c r="C680" s="22"/>
      <c r="D680" s="21"/>
      <c r="F680" s="180"/>
      <c r="O680" s="180"/>
      <c r="P680" s="180"/>
      <c r="S680" s="180"/>
      <c r="T680" s="180"/>
    </row>
    <row r="681" spans="2:20">
      <c r="B681" s="21"/>
      <c r="C681" s="22"/>
      <c r="D681" s="21"/>
      <c r="F681" s="180"/>
      <c r="O681" s="180"/>
      <c r="P681" s="180"/>
      <c r="S681" s="180"/>
      <c r="T681" s="180"/>
    </row>
    <row r="682" spans="2:20">
      <c r="B682" s="21"/>
      <c r="C682" s="22"/>
      <c r="D682" s="21"/>
      <c r="F682" s="180"/>
      <c r="O682" s="180"/>
      <c r="P682" s="180"/>
      <c r="S682" s="180"/>
      <c r="T682" s="180"/>
    </row>
    <row r="683" spans="2:20">
      <c r="B683" s="21"/>
      <c r="C683" s="22"/>
      <c r="D683" s="21"/>
      <c r="F683" s="180"/>
      <c r="O683" s="180"/>
      <c r="P683" s="180"/>
      <c r="S683" s="180"/>
      <c r="T683" s="180"/>
    </row>
    <row r="684" spans="2:20">
      <c r="B684" s="21"/>
      <c r="C684" s="22"/>
      <c r="D684" s="21"/>
      <c r="F684" s="180"/>
      <c r="O684" s="180"/>
      <c r="P684" s="180"/>
      <c r="S684" s="180"/>
      <c r="T684" s="180"/>
    </row>
    <row r="685" spans="2:20">
      <c r="B685" s="21"/>
      <c r="C685" s="22"/>
      <c r="D685" s="21"/>
      <c r="F685" s="180"/>
      <c r="O685" s="180"/>
      <c r="P685" s="180"/>
      <c r="S685" s="180"/>
      <c r="T685" s="180"/>
    </row>
    <row r="686" spans="2:20">
      <c r="B686" s="21"/>
      <c r="C686" s="22"/>
      <c r="D686" s="21"/>
      <c r="F686" s="180"/>
      <c r="O686" s="180"/>
      <c r="P686" s="180"/>
      <c r="S686" s="180"/>
      <c r="T686" s="180"/>
    </row>
    <row r="687" spans="2:20">
      <c r="B687" s="21"/>
      <c r="C687" s="22"/>
      <c r="D687" s="21"/>
      <c r="F687" s="180"/>
      <c r="O687" s="180"/>
      <c r="P687" s="180"/>
      <c r="S687" s="180"/>
      <c r="T687" s="180"/>
    </row>
    <row r="688" spans="2:20">
      <c r="B688" s="21"/>
      <c r="C688" s="22"/>
      <c r="D688" s="21"/>
      <c r="F688" s="180"/>
      <c r="O688" s="180"/>
      <c r="P688" s="180"/>
      <c r="S688" s="180"/>
      <c r="T688" s="180"/>
    </row>
    <row r="689" spans="2:20">
      <c r="B689" s="21"/>
      <c r="C689" s="22"/>
      <c r="D689" s="21"/>
      <c r="F689" s="180"/>
      <c r="O689" s="180"/>
      <c r="P689" s="180"/>
      <c r="S689" s="180"/>
      <c r="T689" s="180"/>
    </row>
    <row r="690" spans="2:20">
      <c r="B690" s="21"/>
      <c r="C690" s="22"/>
      <c r="D690" s="21"/>
      <c r="F690" s="180"/>
      <c r="O690" s="180"/>
      <c r="P690" s="180"/>
      <c r="S690" s="180"/>
      <c r="T690" s="180"/>
    </row>
    <row r="691" spans="2:20">
      <c r="B691" s="21"/>
      <c r="C691" s="22"/>
      <c r="D691" s="21"/>
      <c r="F691" s="180"/>
      <c r="O691" s="180"/>
      <c r="P691" s="180"/>
      <c r="S691" s="180"/>
      <c r="T691" s="180"/>
    </row>
    <row r="692" spans="2:20">
      <c r="B692" s="21"/>
      <c r="C692" s="22"/>
      <c r="D692" s="21"/>
      <c r="F692" s="180"/>
      <c r="O692" s="180"/>
      <c r="P692" s="180"/>
      <c r="S692" s="180"/>
      <c r="T692" s="180"/>
    </row>
    <row r="693" spans="2:20">
      <c r="B693" s="21"/>
      <c r="C693" s="22"/>
      <c r="D693" s="21"/>
      <c r="F693" s="180"/>
      <c r="O693" s="180"/>
      <c r="P693" s="180"/>
      <c r="S693" s="180"/>
      <c r="T693" s="180"/>
    </row>
    <row r="694" spans="2:20">
      <c r="B694" s="21"/>
      <c r="C694" s="22"/>
      <c r="D694" s="21"/>
      <c r="F694" s="180"/>
      <c r="O694" s="180"/>
      <c r="P694" s="180"/>
      <c r="S694" s="180"/>
      <c r="T694" s="180"/>
    </row>
    <row r="695" spans="2:20">
      <c r="B695" s="21"/>
      <c r="C695" s="22"/>
      <c r="D695" s="21"/>
      <c r="F695" s="180"/>
      <c r="O695" s="180"/>
      <c r="P695" s="180"/>
      <c r="S695" s="180"/>
      <c r="T695" s="180"/>
    </row>
    <row r="696" spans="2:20">
      <c r="B696" s="21"/>
      <c r="C696" s="22"/>
      <c r="D696" s="21"/>
      <c r="F696" s="180"/>
      <c r="O696" s="180"/>
      <c r="P696" s="180"/>
      <c r="S696" s="180"/>
      <c r="T696" s="180"/>
    </row>
    <row r="697" spans="2:20">
      <c r="B697" s="21"/>
      <c r="C697" s="22"/>
      <c r="D697" s="21"/>
      <c r="F697" s="180"/>
      <c r="O697" s="180"/>
      <c r="P697" s="180"/>
      <c r="S697" s="180"/>
      <c r="T697" s="180"/>
    </row>
    <row r="698" spans="2:20">
      <c r="B698" s="21"/>
      <c r="C698" s="22"/>
      <c r="D698" s="21"/>
      <c r="F698" s="180"/>
      <c r="O698" s="180"/>
      <c r="P698" s="180"/>
      <c r="S698" s="180"/>
      <c r="T698" s="180"/>
    </row>
    <row r="699" spans="2:20">
      <c r="B699" s="21"/>
      <c r="C699" s="22"/>
      <c r="D699" s="21"/>
      <c r="F699" s="180"/>
      <c r="O699" s="180"/>
      <c r="P699" s="180"/>
      <c r="S699" s="180"/>
      <c r="T699" s="180"/>
    </row>
    <row r="700" spans="2:20">
      <c r="B700" s="21"/>
      <c r="C700" s="22"/>
      <c r="D700" s="21"/>
      <c r="F700" s="180"/>
      <c r="O700" s="180"/>
      <c r="P700" s="180"/>
      <c r="S700" s="180"/>
      <c r="T700" s="180"/>
    </row>
    <row r="701" spans="2:20">
      <c r="B701" s="21"/>
      <c r="C701" s="22"/>
      <c r="D701" s="21"/>
      <c r="F701" s="180"/>
      <c r="O701" s="180"/>
      <c r="P701" s="180"/>
      <c r="S701" s="180"/>
      <c r="T701" s="180"/>
    </row>
    <row r="702" spans="2:20">
      <c r="B702" s="21"/>
      <c r="C702" s="22"/>
      <c r="D702" s="21"/>
      <c r="F702" s="180"/>
      <c r="O702" s="180"/>
      <c r="P702" s="180"/>
      <c r="S702" s="180"/>
      <c r="T702" s="180"/>
    </row>
    <row r="703" spans="2:20">
      <c r="B703" s="21"/>
      <c r="C703" s="22"/>
      <c r="D703" s="21"/>
      <c r="F703" s="180"/>
      <c r="O703" s="180"/>
      <c r="P703" s="180"/>
      <c r="S703" s="180"/>
      <c r="T703" s="180"/>
    </row>
    <row r="704" spans="2:20">
      <c r="B704" s="21"/>
      <c r="C704" s="22"/>
      <c r="D704" s="21"/>
      <c r="F704" s="180"/>
      <c r="O704" s="180"/>
      <c r="P704" s="180"/>
      <c r="S704" s="180"/>
      <c r="T704" s="180"/>
    </row>
    <row r="705" spans="2:20">
      <c r="B705" s="21"/>
      <c r="C705" s="22"/>
      <c r="D705" s="21"/>
      <c r="F705" s="180"/>
      <c r="O705" s="180"/>
      <c r="P705" s="180"/>
      <c r="S705" s="180"/>
      <c r="T705" s="180"/>
    </row>
    <row r="706" spans="2:20">
      <c r="B706" s="21"/>
      <c r="C706" s="22"/>
      <c r="D706" s="21"/>
      <c r="F706" s="180"/>
      <c r="O706" s="180"/>
      <c r="P706" s="180"/>
      <c r="S706" s="180"/>
      <c r="T706" s="180"/>
    </row>
    <row r="707" spans="2:20">
      <c r="B707" s="21"/>
      <c r="C707" s="22"/>
      <c r="D707" s="21"/>
      <c r="F707" s="180"/>
      <c r="O707" s="180"/>
      <c r="P707" s="180"/>
      <c r="S707" s="180"/>
      <c r="T707" s="180"/>
    </row>
    <row r="708" spans="2:20">
      <c r="B708" s="21"/>
      <c r="C708" s="22"/>
      <c r="D708" s="21"/>
      <c r="F708" s="180"/>
      <c r="O708" s="180"/>
      <c r="P708" s="180"/>
      <c r="S708" s="180"/>
      <c r="T708" s="180"/>
    </row>
    <row r="709" spans="2:20">
      <c r="B709" s="21"/>
      <c r="C709" s="22"/>
      <c r="D709" s="21"/>
      <c r="F709" s="180"/>
      <c r="O709" s="180"/>
      <c r="P709" s="180"/>
      <c r="S709" s="180"/>
      <c r="T709" s="180"/>
    </row>
    <row r="710" spans="2:20">
      <c r="B710" s="21"/>
      <c r="C710" s="22"/>
      <c r="D710" s="21"/>
      <c r="F710" s="180"/>
      <c r="O710" s="180"/>
      <c r="P710" s="180"/>
      <c r="S710" s="180"/>
      <c r="T710" s="180"/>
    </row>
    <row r="711" spans="2:20">
      <c r="B711" s="21"/>
      <c r="C711" s="22"/>
      <c r="D711" s="21"/>
      <c r="F711" s="180"/>
      <c r="O711" s="180"/>
      <c r="P711" s="180"/>
      <c r="S711" s="180"/>
      <c r="T711" s="180"/>
    </row>
    <row r="712" spans="2:20">
      <c r="B712" s="21"/>
      <c r="C712" s="22"/>
      <c r="D712" s="21"/>
      <c r="F712" s="180"/>
      <c r="O712" s="180"/>
      <c r="P712" s="180"/>
      <c r="S712" s="180"/>
      <c r="T712" s="180"/>
    </row>
    <row r="713" spans="2:20">
      <c r="B713" s="21"/>
      <c r="C713" s="22"/>
      <c r="D713" s="21"/>
      <c r="F713" s="180"/>
      <c r="O713" s="180"/>
      <c r="P713" s="180"/>
      <c r="S713" s="180"/>
      <c r="T713" s="180"/>
    </row>
    <row r="714" spans="2:20">
      <c r="B714" s="21"/>
      <c r="C714" s="22"/>
      <c r="D714" s="21"/>
      <c r="F714" s="180"/>
      <c r="O714" s="180"/>
      <c r="P714" s="180"/>
      <c r="S714" s="180"/>
      <c r="T714" s="180"/>
    </row>
    <row r="715" spans="2:20">
      <c r="B715" s="21"/>
      <c r="C715" s="22"/>
      <c r="D715" s="21"/>
      <c r="F715" s="180"/>
      <c r="O715" s="180"/>
      <c r="P715" s="180"/>
      <c r="S715" s="180"/>
      <c r="T715" s="180"/>
    </row>
    <row r="716" spans="2:20">
      <c r="B716" s="21"/>
      <c r="C716" s="22"/>
      <c r="D716" s="21"/>
      <c r="F716" s="180"/>
      <c r="O716" s="180"/>
      <c r="P716" s="180"/>
      <c r="S716" s="180"/>
      <c r="T716" s="180"/>
    </row>
    <row r="717" spans="2:20">
      <c r="B717" s="21"/>
      <c r="C717" s="22"/>
      <c r="D717" s="21"/>
      <c r="F717" s="180"/>
      <c r="O717" s="180"/>
      <c r="P717" s="180"/>
      <c r="S717" s="180"/>
      <c r="T717" s="180"/>
    </row>
    <row r="718" spans="2:20">
      <c r="B718" s="21"/>
      <c r="C718" s="22"/>
      <c r="D718" s="21"/>
      <c r="F718" s="180"/>
      <c r="O718" s="180"/>
      <c r="P718" s="180"/>
      <c r="S718" s="180"/>
      <c r="T718" s="180"/>
    </row>
    <row r="719" spans="2:20">
      <c r="B719" s="21"/>
      <c r="C719" s="22"/>
      <c r="D719" s="21"/>
      <c r="F719" s="180"/>
      <c r="O719" s="180"/>
      <c r="P719" s="180"/>
      <c r="S719" s="180"/>
      <c r="T719" s="180"/>
    </row>
    <row r="720" spans="2:20">
      <c r="B720" s="21"/>
      <c r="C720" s="22"/>
      <c r="D720" s="21"/>
      <c r="F720" s="180"/>
      <c r="O720" s="180"/>
      <c r="P720" s="180"/>
      <c r="S720" s="180"/>
      <c r="T720" s="180"/>
    </row>
    <row r="721" spans="2:20">
      <c r="B721" s="21"/>
      <c r="C721" s="22"/>
      <c r="D721" s="21"/>
      <c r="F721" s="180"/>
      <c r="O721" s="180"/>
      <c r="P721" s="180"/>
      <c r="S721" s="180"/>
      <c r="T721" s="180"/>
    </row>
    <row r="722" spans="2:20">
      <c r="B722" s="21"/>
      <c r="C722" s="22"/>
      <c r="D722" s="21"/>
      <c r="F722" s="180"/>
      <c r="O722" s="180"/>
      <c r="P722" s="180"/>
      <c r="S722" s="180"/>
      <c r="T722" s="180"/>
    </row>
    <row r="723" spans="2:20">
      <c r="B723" s="21"/>
      <c r="C723" s="22"/>
      <c r="D723" s="21"/>
      <c r="F723" s="180"/>
      <c r="O723" s="180"/>
      <c r="P723" s="180"/>
      <c r="S723" s="180"/>
      <c r="T723" s="180"/>
    </row>
    <row r="724" spans="2:20">
      <c r="B724" s="21"/>
      <c r="C724" s="22"/>
      <c r="D724" s="21"/>
      <c r="F724" s="180"/>
      <c r="O724" s="180"/>
      <c r="P724" s="180"/>
      <c r="S724" s="180"/>
      <c r="T724" s="180"/>
    </row>
    <row r="725" spans="2:20">
      <c r="B725" s="21"/>
      <c r="C725" s="22"/>
      <c r="D725" s="21"/>
      <c r="F725" s="180"/>
      <c r="O725" s="180"/>
      <c r="P725" s="180"/>
      <c r="S725" s="180"/>
      <c r="T725" s="180"/>
    </row>
    <row r="726" spans="2:20">
      <c r="B726" s="21"/>
      <c r="C726" s="22"/>
      <c r="D726" s="21"/>
      <c r="F726" s="180"/>
      <c r="O726" s="180"/>
      <c r="P726" s="180"/>
      <c r="S726" s="180"/>
      <c r="T726" s="180"/>
    </row>
    <row r="727" spans="2:20">
      <c r="B727" s="21"/>
      <c r="C727" s="22"/>
      <c r="D727" s="21"/>
      <c r="F727" s="180"/>
      <c r="O727" s="180"/>
      <c r="P727" s="180"/>
      <c r="S727" s="180"/>
      <c r="T727" s="180"/>
    </row>
    <row r="728" spans="2:20">
      <c r="B728" s="21"/>
      <c r="C728" s="22"/>
      <c r="D728" s="21"/>
      <c r="F728" s="180"/>
      <c r="O728" s="180"/>
      <c r="P728" s="180"/>
      <c r="S728" s="180"/>
      <c r="T728" s="180"/>
    </row>
    <row r="729" spans="2:20">
      <c r="B729" s="21"/>
      <c r="C729" s="22"/>
      <c r="D729" s="21"/>
      <c r="F729" s="180"/>
      <c r="O729" s="180"/>
      <c r="P729" s="180"/>
      <c r="S729" s="180"/>
      <c r="T729" s="180"/>
    </row>
    <row r="730" spans="2:20">
      <c r="B730" s="21"/>
      <c r="C730" s="22"/>
      <c r="D730" s="21"/>
      <c r="F730" s="180"/>
      <c r="O730" s="180"/>
      <c r="P730" s="180"/>
      <c r="S730" s="180"/>
      <c r="T730" s="180"/>
    </row>
    <row r="731" spans="2:20">
      <c r="B731" s="21"/>
      <c r="C731" s="22"/>
      <c r="D731" s="21"/>
      <c r="F731" s="180"/>
      <c r="O731" s="180"/>
      <c r="P731" s="180"/>
      <c r="S731" s="180"/>
      <c r="T731" s="180"/>
    </row>
    <row r="732" spans="2:20">
      <c r="B732" s="21"/>
      <c r="C732" s="22"/>
      <c r="D732" s="21"/>
      <c r="F732" s="180"/>
      <c r="O732" s="180"/>
      <c r="P732" s="180"/>
      <c r="S732" s="180"/>
      <c r="T732" s="180"/>
    </row>
    <row r="733" spans="2:20">
      <c r="B733" s="21"/>
      <c r="C733" s="22"/>
      <c r="D733" s="21"/>
      <c r="F733" s="180"/>
      <c r="O733" s="180"/>
      <c r="P733" s="180"/>
      <c r="S733" s="180"/>
      <c r="T733" s="180"/>
    </row>
    <row r="734" spans="2:20">
      <c r="B734" s="21"/>
      <c r="C734" s="22"/>
      <c r="D734" s="21"/>
      <c r="F734" s="180"/>
      <c r="O734" s="180"/>
      <c r="P734" s="180"/>
      <c r="S734" s="180"/>
      <c r="T734" s="180"/>
    </row>
    <row r="735" spans="2:20">
      <c r="B735" s="21"/>
      <c r="C735" s="22"/>
      <c r="D735" s="21"/>
      <c r="F735" s="180"/>
      <c r="O735" s="180"/>
      <c r="P735" s="180"/>
      <c r="S735" s="180"/>
      <c r="T735" s="180"/>
    </row>
    <row r="736" spans="2:20">
      <c r="B736" s="21"/>
      <c r="C736" s="22"/>
      <c r="D736" s="21"/>
      <c r="F736" s="180"/>
      <c r="O736" s="180"/>
      <c r="P736" s="180"/>
      <c r="S736" s="180"/>
      <c r="T736" s="180"/>
    </row>
    <row r="737" spans="2:20">
      <c r="B737" s="21"/>
      <c r="C737" s="22"/>
      <c r="D737" s="21"/>
      <c r="F737" s="180"/>
      <c r="O737" s="180"/>
      <c r="P737" s="180"/>
      <c r="S737" s="180"/>
      <c r="T737" s="180"/>
    </row>
    <row r="738" spans="2:20">
      <c r="B738" s="21"/>
      <c r="C738" s="22"/>
      <c r="D738" s="21"/>
      <c r="F738" s="180"/>
      <c r="O738" s="180"/>
      <c r="P738" s="180"/>
      <c r="S738" s="180"/>
      <c r="T738" s="180"/>
    </row>
    <row r="739" spans="2:20">
      <c r="B739" s="21"/>
      <c r="C739" s="22"/>
      <c r="D739" s="21"/>
      <c r="F739" s="180"/>
      <c r="O739" s="180"/>
      <c r="P739" s="180"/>
      <c r="S739" s="180"/>
      <c r="T739" s="180"/>
    </row>
    <row r="740" spans="2:20">
      <c r="B740" s="21"/>
      <c r="C740" s="22"/>
      <c r="D740" s="21"/>
      <c r="F740" s="180"/>
      <c r="O740" s="180"/>
      <c r="P740" s="180"/>
      <c r="S740" s="180"/>
      <c r="T740" s="180"/>
    </row>
    <row r="741" spans="2:20">
      <c r="B741" s="21"/>
      <c r="C741" s="22"/>
      <c r="D741" s="21"/>
      <c r="F741" s="180"/>
      <c r="O741" s="180"/>
      <c r="P741" s="180"/>
      <c r="S741" s="180"/>
      <c r="T741" s="180"/>
    </row>
    <row r="742" spans="2:20">
      <c r="B742" s="21"/>
      <c r="C742" s="22"/>
      <c r="D742" s="21"/>
      <c r="F742" s="180"/>
      <c r="O742" s="180"/>
      <c r="P742" s="180"/>
      <c r="S742" s="180"/>
      <c r="T742" s="180"/>
    </row>
    <row r="743" spans="2:20">
      <c r="B743" s="21"/>
      <c r="C743" s="22"/>
      <c r="D743" s="21"/>
      <c r="F743" s="180"/>
      <c r="O743" s="180"/>
      <c r="P743" s="180"/>
      <c r="S743" s="180"/>
      <c r="T743" s="180"/>
    </row>
    <row r="744" spans="2:20">
      <c r="B744" s="21"/>
      <c r="C744" s="22"/>
      <c r="D744" s="21"/>
      <c r="F744" s="180"/>
      <c r="O744" s="180"/>
      <c r="P744" s="180"/>
      <c r="S744" s="180"/>
      <c r="T744" s="180"/>
    </row>
    <row r="745" spans="2:20">
      <c r="B745" s="21"/>
      <c r="C745" s="22"/>
      <c r="D745" s="21"/>
      <c r="F745" s="180"/>
      <c r="O745" s="180"/>
      <c r="P745" s="180"/>
      <c r="S745" s="180"/>
      <c r="T745" s="180"/>
    </row>
    <row r="746" spans="2:20">
      <c r="B746" s="21"/>
      <c r="C746" s="22"/>
      <c r="D746" s="21"/>
      <c r="F746" s="180"/>
      <c r="O746" s="180"/>
      <c r="P746" s="180"/>
      <c r="S746" s="180"/>
      <c r="T746" s="180"/>
    </row>
    <row r="747" spans="2:20">
      <c r="B747" s="21"/>
      <c r="C747" s="22"/>
      <c r="D747" s="21"/>
      <c r="F747" s="180"/>
      <c r="O747" s="180"/>
      <c r="P747" s="180"/>
      <c r="S747" s="180"/>
      <c r="T747" s="180"/>
    </row>
    <row r="748" spans="2:20">
      <c r="B748" s="21"/>
      <c r="C748" s="22"/>
      <c r="D748" s="21"/>
      <c r="F748" s="180"/>
      <c r="O748" s="180"/>
      <c r="P748" s="180"/>
      <c r="S748" s="180"/>
      <c r="T748" s="180"/>
    </row>
    <row r="749" spans="2:20">
      <c r="B749" s="21"/>
      <c r="C749" s="22"/>
      <c r="D749" s="21"/>
      <c r="F749" s="180"/>
      <c r="O749" s="180"/>
      <c r="P749" s="180"/>
      <c r="S749" s="180"/>
      <c r="T749" s="180"/>
    </row>
    <row r="750" spans="2:20">
      <c r="B750" s="21"/>
      <c r="C750" s="22"/>
      <c r="D750" s="21"/>
      <c r="F750" s="180"/>
      <c r="O750" s="180"/>
      <c r="P750" s="180"/>
      <c r="S750" s="180"/>
      <c r="T750" s="180"/>
    </row>
    <row r="751" spans="2:20">
      <c r="B751" s="21"/>
      <c r="C751" s="22"/>
      <c r="D751" s="21"/>
      <c r="F751" s="180"/>
      <c r="O751" s="180"/>
      <c r="P751" s="180"/>
      <c r="S751" s="180"/>
      <c r="T751" s="180"/>
    </row>
    <row r="752" spans="2:20">
      <c r="B752" s="21"/>
      <c r="C752" s="22"/>
      <c r="D752" s="21"/>
      <c r="F752" s="180"/>
      <c r="O752" s="180"/>
      <c r="P752" s="180"/>
      <c r="S752" s="180"/>
      <c r="T752" s="180"/>
    </row>
    <row r="753" spans="2:20">
      <c r="B753" s="21"/>
      <c r="C753" s="22"/>
      <c r="D753" s="21"/>
      <c r="F753" s="180"/>
      <c r="O753" s="180"/>
      <c r="P753" s="180"/>
      <c r="S753" s="180"/>
      <c r="T753" s="180"/>
    </row>
    <row r="754" spans="2:20">
      <c r="B754" s="21"/>
      <c r="C754" s="22"/>
      <c r="D754" s="21"/>
      <c r="F754" s="180"/>
      <c r="O754" s="180"/>
      <c r="P754" s="180"/>
      <c r="S754" s="180"/>
      <c r="T754" s="180"/>
    </row>
  </sheetData>
  <mergeCells count="2">
    <mergeCell ref="B1:H1"/>
    <mergeCell ref="C2:F2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863"/>
  <sheetViews>
    <sheetView workbookViewId="0">
      <selection activeCell="K21" sqref="K21"/>
    </sheetView>
  </sheetViews>
  <sheetFormatPr defaultColWidth="9.109375" defaultRowHeight="13.2"/>
  <cols>
    <col min="1" max="1" width="17.5546875" style="101" customWidth="1"/>
    <col min="2" max="2" width="13.109375" style="101" customWidth="1"/>
    <col min="3" max="3" width="26.6640625" style="185" customWidth="1"/>
    <col min="4" max="5" width="6.6640625" style="101" customWidth="1"/>
    <col min="6" max="16384" width="9.109375" style="101"/>
  </cols>
  <sheetData>
    <row r="1" spans="1:9" s="181" customFormat="1">
      <c r="A1" s="276" t="str">
        <f>'Rozdělení do hmotností'!B2</f>
        <v xml:space="preserve">Velká cena Krnova 2022 </v>
      </c>
      <c r="B1" s="277"/>
      <c r="C1" s="277"/>
      <c r="D1" s="277"/>
      <c r="E1" s="277"/>
      <c r="F1" s="277"/>
      <c r="G1" s="278"/>
    </row>
    <row r="2" spans="1:9" s="181" customFormat="1">
      <c r="A2" s="190"/>
      <c r="B2" s="103"/>
      <c r="C2" s="103"/>
      <c r="D2" s="103"/>
      <c r="E2" s="103"/>
      <c r="F2" s="103"/>
      <c r="G2" s="191"/>
    </row>
    <row r="3" spans="1:9">
      <c r="A3" s="192" t="e">
        <f>IF(('Čísla závodníků'!AE87)="","",('Čísla závodníků'!AE87))</f>
        <v>#REF!</v>
      </c>
      <c r="B3" s="193" t="e">
        <f>IF(A3="","",('Čísla závodníků'!AF87))</f>
        <v>#REF!</v>
      </c>
      <c r="C3" s="193" t="e">
        <f>IF(A3="","",('Čísla závodníků'!AA87))</f>
        <v>#REF!</v>
      </c>
      <c r="D3" s="194" t="e">
        <f>IF(A3="","",('Čísla závodníků'!AI87))</f>
        <v>#REF!</v>
      </c>
      <c r="E3" s="103" t="e">
        <f>IF(A3="","",('Čísla závodníků'!AG87))</f>
        <v>#REF!</v>
      </c>
      <c r="F3" s="194" t="e">
        <f>IF(A3="","",('Čísla závodníků'!AH87))</f>
        <v>#REF!</v>
      </c>
      <c r="G3" s="191" t="e">
        <f>IF(A3="","",('Čísla závodníků'!AJ87))</f>
        <v>#REF!</v>
      </c>
    </row>
    <row r="4" spans="1:9">
      <c r="A4" s="192" t="e">
        <f>IF(('Čísla závodníků'!AE88)="","",('Čísla závodníků'!AE88))</f>
        <v>#REF!</v>
      </c>
      <c r="B4" s="193" t="e">
        <f>IF(A4="","",('Čísla závodníků'!AF88))</f>
        <v>#REF!</v>
      </c>
      <c r="C4" s="193" t="e">
        <f>IF(A4="","",('Čísla závodníků'!AA88))</f>
        <v>#REF!</v>
      </c>
      <c r="D4" s="194" t="e">
        <f>IF(A4="","",('Čísla závodníků'!AI88))</f>
        <v>#REF!</v>
      </c>
      <c r="E4" s="103" t="e">
        <f>IF(A4="","",('Čísla závodníků'!AG88))</f>
        <v>#REF!</v>
      </c>
      <c r="F4" s="194" t="e">
        <f>IF(A4="","",('Čísla závodníků'!AH88))</f>
        <v>#REF!</v>
      </c>
      <c r="G4" s="191" t="e">
        <f>IF(A4="","",('Čísla závodníků'!AJ88))</f>
        <v>#REF!</v>
      </c>
    </row>
    <row r="5" spans="1:9">
      <c r="A5" s="192" t="e">
        <f>IF(('Čísla závodníků'!AE89)="","",('Čísla závodníků'!AE89))</f>
        <v>#REF!</v>
      </c>
      <c r="B5" s="193" t="e">
        <f>IF(A5="","",('Čísla závodníků'!AF89))</f>
        <v>#REF!</v>
      </c>
      <c r="C5" s="193" t="e">
        <f>IF(A5="","",('Čísla závodníků'!AA89))</f>
        <v>#REF!</v>
      </c>
      <c r="D5" s="194" t="e">
        <f>IF(A5="","",('Čísla závodníků'!AI89))</f>
        <v>#REF!</v>
      </c>
      <c r="E5" s="103" t="e">
        <f>IF(A5="","",('Čísla závodníků'!AG89))</f>
        <v>#REF!</v>
      </c>
      <c r="F5" s="194" t="e">
        <f>IF(A5="","",('Čísla závodníků'!AH89))</f>
        <v>#REF!</v>
      </c>
      <c r="G5" s="191" t="e">
        <f>IF(A5="","",('Čísla závodníků'!AJ89))</f>
        <v>#REF!</v>
      </c>
      <c r="H5" s="183"/>
      <c r="I5" s="183"/>
    </row>
    <row r="6" spans="1:9">
      <c r="A6" s="192" t="e">
        <f>IF(('Čísla závodníků'!AE90)="","",('Čísla závodníků'!AE90))</f>
        <v>#REF!</v>
      </c>
      <c r="B6" s="193" t="e">
        <f>IF(A6="","",('Čísla závodníků'!AF90))</f>
        <v>#REF!</v>
      </c>
      <c r="C6" s="193" t="e">
        <f>IF(A6="","",('Čísla závodníků'!AA90))</f>
        <v>#REF!</v>
      </c>
      <c r="D6" s="194" t="e">
        <f>IF(A6="","",('Čísla závodníků'!AI90))</f>
        <v>#REF!</v>
      </c>
      <c r="E6" s="103" t="e">
        <f>IF(A6="","",('Čísla závodníků'!AG90))</f>
        <v>#REF!</v>
      </c>
      <c r="F6" s="194" t="e">
        <f>IF(A6="","",('Čísla závodníků'!AH90))</f>
        <v>#REF!</v>
      </c>
      <c r="G6" s="191" t="e">
        <f>IF(A6="","",('Čísla závodníků'!AJ90))</f>
        <v>#REF!</v>
      </c>
      <c r="H6" s="183"/>
      <c r="I6" s="183"/>
    </row>
    <row r="7" spans="1:9">
      <c r="A7" s="192" t="e">
        <f>IF(('Čísla závodníků'!AE91)="","",('Čísla závodníků'!AE91))</f>
        <v>#REF!</v>
      </c>
      <c r="B7" s="193" t="e">
        <f>IF(A7="","",('Čísla závodníků'!AF91))</f>
        <v>#REF!</v>
      </c>
      <c r="C7" s="193" t="e">
        <f>IF(A7="","",('Čísla závodníků'!AA91))</f>
        <v>#REF!</v>
      </c>
      <c r="D7" s="194" t="e">
        <f>IF(A7="","",('Čísla závodníků'!AI91))</f>
        <v>#REF!</v>
      </c>
      <c r="E7" s="103" t="e">
        <f>IF(A7="","",('Čísla závodníků'!AG91))</f>
        <v>#REF!</v>
      </c>
      <c r="F7" s="194" t="e">
        <f>IF(A7="","",('Čísla závodníků'!AH91))</f>
        <v>#REF!</v>
      </c>
      <c r="G7" s="191" t="e">
        <f>IF(A7="","",('Čísla závodníků'!AJ91))</f>
        <v>#REF!</v>
      </c>
      <c r="H7" s="183"/>
      <c r="I7" s="183"/>
    </row>
    <row r="8" spans="1:9">
      <c r="A8" s="192" t="e">
        <f>IF(('Čísla závodníků'!AE92)="","",('Čísla závodníků'!AE92))</f>
        <v>#REF!</v>
      </c>
      <c r="B8" s="193" t="e">
        <f>IF(A8="","",('Čísla závodníků'!AF92))</f>
        <v>#REF!</v>
      </c>
      <c r="C8" s="193" t="e">
        <f>IF(A8="","",('Čísla závodníků'!AA92))</f>
        <v>#REF!</v>
      </c>
      <c r="D8" s="194" t="e">
        <f>IF(A8="","",('Čísla závodníků'!AI92))</f>
        <v>#REF!</v>
      </c>
      <c r="E8" s="103" t="e">
        <f>IF(A8="","",('Čísla závodníků'!AG92))</f>
        <v>#REF!</v>
      </c>
      <c r="F8" s="194" t="e">
        <f>IF(A8="","",('Čísla závodníků'!AH92))</f>
        <v>#REF!</v>
      </c>
      <c r="G8" s="191" t="e">
        <f>IF(A8="","",('Čísla závodníků'!AJ92))</f>
        <v>#REF!</v>
      </c>
      <c r="H8" s="183"/>
      <c r="I8" s="183"/>
    </row>
    <row r="9" spans="1:9">
      <c r="A9" s="192" t="e">
        <f>IF(('Čísla závodníků'!AE93)="","",('Čísla závodníků'!AE93))</f>
        <v>#REF!</v>
      </c>
      <c r="B9" s="193" t="e">
        <f>IF(A9="","",('Čísla závodníků'!AF93))</f>
        <v>#REF!</v>
      </c>
      <c r="C9" s="193" t="e">
        <f>IF(A9="","",('Čísla závodníků'!AA93))</f>
        <v>#REF!</v>
      </c>
      <c r="D9" s="194" t="e">
        <f>IF(A9="","",('Čísla závodníků'!AI93))</f>
        <v>#REF!</v>
      </c>
      <c r="E9" s="103" t="e">
        <f>IF(A9="","",('Čísla závodníků'!AG93))</f>
        <v>#REF!</v>
      </c>
      <c r="F9" s="194" t="e">
        <f>IF(A9="","",('Čísla závodníků'!AH93))</f>
        <v>#REF!</v>
      </c>
      <c r="G9" s="191" t="e">
        <f>IF(A9="","",('Čísla závodníků'!AJ93))</f>
        <v>#REF!</v>
      </c>
      <c r="H9" s="183"/>
      <c r="I9" s="183"/>
    </row>
    <row r="10" spans="1:9">
      <c r="A10" s="192" t="e">
        <f>IF(('Čísla závodníků'!AE94)="","",('Čísla závodníků'!AE94))</f>
        <v>#REF!</v>
      </c>
      <c r="B10" s="193" t="e">
        <f>IF(A10="","",('Čísla závodníků'!AF94))</f>
        <v>#REF!</v>
      </c>
      <c r="C10" s="193" t="e">
        <f>IF(A10="","",('Čísla závodníků'!AA94))</f>
        <v>#REF!</v>
      </c>
      <c r="D10" s="194" t="e">
        <f>IF(A10="","",('Čísla závodníků'!AI94))</f>
        <v>#REF!</v>
      </c>
      <c r="E10" s="103" t="e">
        <f>IF(A10="","",('Čísla závodníků'!AG94))</f>
        <v>#REF!</v>
      </c>
      <c r="F10" s="194" t="e">
        <f>IF(A10="","",('Čísla závodníků'!AH94))</f>
        <v>#REF!</v>
      </c>
      <c r="G10" s="191" t="e">
        <f>IF(A10="","",('Čísla závodníků'!AJ94))</f>
        <v>#REF!</v>
      </c>
      <c r="H10" s="183"/>
      <c r="I10" s="183"/>
    </row>
    <row r="11" spans="1:9">
      <c r="A11" s="192" t="e">
        <f>IF(('Čísla závodníků'!AE95)="","",('Čísla závodníků'!AE95))</f>
        <v>#REF!</v>
      </c>
      <c r="B11" s="193" t="e">
        <f>IF(A11="","",('Čísla závodníků'!AF95))</f>
        <v>#REF!</v>
      </c>
      <c r="C11" s="193" t="e">
        <f>IF(A11="","",('Čísla závodníků'!AA95))</f>
        <v>#REF!</v>
      </c>
      <c r="D11" s="194" t="e">
        <f>IF(A11="","",('Čísla závodníků'!AI95))</f>
        <v>#REF!</v>
      </c>
      <c r="E11" s="103" t="e">
        <f>IF(A11="","",('Čísla závodníků'!AG95))</f>
        <v>#REF!</v>
      </c>
      <c r="F11" s="194" t="e">
        <f>IF(A11="","",('Čísla závodníků'!AH95))</f>
        <v>#REF!</v>
      </c>
      <c r="G11" s="191" t="e">
        <f>IF(A11="","",('Čísla závodníků'!AJ95))</f>
        <v>#REF!</v>
      </c>
      <c r="H11" s="183"/>
      <c r="I11" s="183"/>
    </row>
    <row r="12" spans="1:9">
      <c r="A12" s="192" t="e">
        <f>IF(('Čísla závodníků'!AE96)="","",('Čísla závodníků'!AE96))</f>
        <v>#REF!</v>
      </c>
      <c r="B12" s="193" t="e">
        <f>IF(A12="","",('Čísla závodníků'!AF96))</f>
        <v>#REF!</v>
      </c>
      <c r="C12" s="193" t="e">
        <f>IF(A12="","",('Čísla závodníků'!AA96))</f>
        <v>#REF!</v>
      </c>
      <c r="D12" s="194" t="e">
        <f>IF(A12="","",('Čísla závodníků'!AI96))</f>
        <v>#REF!</v>
      </c>
      <c r="E12" s="103" t="e">
        <f>IF(A12="","",('Čísla závodníků'!AG96))</f>
        <v>#REF!</v>
      </c>
      <c r="F12" s="194" t="e">
        <f>IF(A12="","",('Čísla závodníků'!AH96))</f>
        <v>#REF!</v>
      </c>
      <c r="G12" s="191" t="e">
        <f>IF(A12="","",('Čísla závodníků'!AJ96))</f>
        <v>#REF!</v>
      </c>
      <c r="H12" s="183"/>
      <c r="I12" s="183"/>
    </row>
    <row r="13" spans="1:9">
      <c r="A13" s="192" t="e">
        <f>IF(('Čísla závodníků'!AE97)="","",('Čísla závodníků'!AE97))</f>
        <v>#REF!</v>
      </c>
      <c r="B13" s="193" t="e">
        <f>IF(A13="","",('Čísla závodníků'!AF97))</f>
        <v>#REF!</v>
      </c>
      <c r="C13" s="193" t="e">
        <f>IF(A13="","",('Čísla závodníků'!AA97))</f>
        <v>#REF!</v>
      </c>
      <c r="D13" s="194" t="e">
        <f>IF(A13="","",('Čísla závodníků'!AI97))</f>
        <v>#REF!</v>
      </c>
      <c r="E13" s="103" t="e">
        <f>IF(A13="","",('Čísla závodníků'!AG97))</f>
        <v>#REF!</v>
      </c>
      <c r="F13" s="194" t="e">
        <f>IF(A13="","",('Čísla závodníků'!AH97))</f>
        <v>#REF!</v>
      </c>
      <c r="G13" s="191" t="e">
        <f>IF(A13="","",('Čísla závodníků'!AJ97))</f>
        <v>#REF!</v>
      </c>
      <c r="H13" s="183"/>
      <c r="I13" s="183"/>
    </row>
    <row r="14" spans="1:9">
      <c r="A14" s="192" t="e">
        <f>IF(('Čísla závodníků'!AE98)="","",('Čísla závodníků'!AE98))</f>
        <v>#REF!</v>
      </c>
      <c r="B14" s="193" t="e">
        <f>IF(A14="","",('Čísla závodníků'!AF98))</f>
        <v>#REF!</v>
      </c>
      <c r="C14" s="193" t="e">
        <f>IF(A14="","",('Čísla závodníků'!AA98))</f>
        <v>#REF!</v>
      </c>
      <c r="D14" s="194" t="e">
        <f>IF(A14="","",('Čísla závodníků'!AI98))</f>
        <v>#REF!</v>
      </c>
      <c r="E14" s="103" t="e">
        <f>IF(A14="","",('Čísla závodníků'!AG98))</f>
        <v>#REF!</v>
      </c>
      <c r="F14" s="194" t="e">
        <f>IF(A14="","",('Čísla závodníků'!AH98))</f>
        <v>#REF!</v>
      </c>
      <c r="G14" s="191" t="e">
        <f>IF(A14="","",('Čísla závodníků'!AJ98))</f>
        <v>#REF!</v>
      </c>
      <c r="H14" s="183"/>
      <c r="I14" s="183"/>
    </row>
    <row r="15" spans="1:9">
      <c r="A15" s="192" t="e">
        <f>IF(('Čísla závodníků'!AE99)="","",('Čísla závodníků'!AE99))</f>
        <v>#REF!</v>
      </c>
      <c r="B15" s="193" t="e">
        <f>IF(A15="","",('Čísla závodníků'!AF99))</f>
        <v>#REF!</v>
      </c>
      <c r="C15" s="193" t="e">
        <f>IF(A15="","",('Čísla závodníků'!AA99))</f>
        <v>#REF!</v>
      </c>
      <c r="D15" s="194" t="e">
        <f>IF(A15="","",('Čísla závodníků'!AI99))</f>
        <v>#REF!</v>
      </c>
      <c r="E15" s="103" t="e">
        <f>IF(A15="","",('Čísla závodníků'!AG99))</f>
        <v>#REF!</v>
      </c>
      <c r="F15" s="194" t="e">
        <f>IF(A15="","",('Čísla závodníků'!AH99))</f>
        <v>#REF!</v>
      </c>
      <c r="G15" s="191" t="e">
        <f>IF(A15="","",('Čísla závodníků'!AJ99))</f>
        <v>#REF!</v>
      </c>
      <c r="H15" s="183"/>
      <c r="I15" s="183"/>
    </row>
    <row r="16" spans="1:9">
      <c r="A16" s="192" t="e">
        <f>IF(('Čísla závodníků'!AE100)="","",('Čísla závodníků'!AE100))</f>
        <v>#REF!</v>
      </c>
      <c r="B16" s="193" t="e">
        <f>IF(A16="","",('Čísla závodníků'!AF100))</f>
        <v>#REF!</v>
      </c>
      <c r="C16" s="193" t="e">
        <f>IF(A16="","",('Čísla závodníků'!AA100))</f>
        <v>#REF!</v>
      </c>
      <c r="D16" s="194" t="e">
        <f>IF(A16="","",('Čísla závodníků'!AI100))</f>
        <v>#REF!</v>
      </c>
      <c r="E16" s="103" t="e">
        <f>IF(A16="","",('Čísla závodníků'!AG100))</f>
        <v>#REF!</v>
      </c>
      <c r="F16" s="194" t="e">
        <f>IF(A16="","",('Čísla závodníků'!AH100))</f>
        <v>#REF!</v>
      </c>
      <c r="G16" s="191" t="e">
        <f>IF(A16="","",('Čísla závodníků'!AJ100))</f>
        <v>#REF!</v>
      </c>
      <c r="H16" s="183"/>
      <c r="I16" s="183"/>
    </row>
    <row r="17" spans="1:9">
      <c r="A17" s="192" t="e">
        <f>IF(('Čísla závodníků'!AE101)="","",('Čísla závodníků'!AE101))</f>
        <v>#REF!</v>
      </c>
      <c r="B17" s="193" t="e">
        <f>IF(A17="","",('Čísla závodníků'!AF101))</f>
        <v>#REF!</v>
      </c>
      <c r="C17" s="193" t="e">
        <f>IF(A17="","",('Čísla závodníků'!AA101))</f>
        <v>#REF!</v>
      </c>
      <c r="D17" s="194" t="e">
        <f>IF(A17="","",('Čísla závodníků'!AI101))</f>
        <v>#REF!</v>
      </c>
      <c r="E17" s="103" t="e">
        <f>IF(A17="","",('Čísla závodníků'!AG101))</f>
        <v>#REF!</v>
      </c>
      <c r="F17" s="194" t="e">
        <f>IF(A17="","",('Čísla závodníků'!AH101))</f>
        <v>#REF!</v>
      </c>
      <c r="G17" s="191" t="e">
        <f>IF(A17="","",('Čísla závodníků'!AJ101))</f>
        <v>#REF!</v>
      </c>
      <c r="H17" s="183"/>
      <c r="I17" s="183"/>
    </row>
    <row r="18" spans="1:9">
      <c r="A18" s="192" t="e">
        <f>IF(('Čísla závodníků'!AE102)="","",('Čísla závodníků'!AE102))</f>
        <v>#REF!</v>
      </c>
      <c r="B18" s="193" t="e">
        <f>IF(A18="","",('Čísla závodníků'!AF102))</f>
        <v>#REF!</v>
      </c>
      <c r="C18" s="193" t="e">
        <f>IF(A18="","",('Čísla závodníků'!AA102))</f>
        <v>#REF!</v>
      </c>
      <c r="D18" s="194" t="e">
        <f>IF(A18="","",('Čísla závodníků'!AI102))</f>
        <v>#REF!</v>
      </c>
      <c r="E18" s="103" t="e">
        <f>IF(A18="","",('Čísla závodníků'!AG102))</f>
        <v>#REF!</v>
      </c>
      <c r="F18" s="194" t="e">
        <f>IF(A18="","",('Čísla závodníků'!AH102))</f>
        <v>#REF!</v>
      </c>
      <c r="G18" s="191" t="e">
        <f>IF(A18="","",('Čísla závodníků'!AJ102))</f>
        <v>#REF!</v>
      </c>
      <c r="H18" s="183"/>
      <c r="I18" s="183"/>
    </row>
    <row r="19" spans="1:9">
      <c r="A19" s="192" t="e">
        <f>IF(('Čísla závodníků'!AE103)="","",('Čísla závodníků'!AE103))</f>
        <v>#REF!</v>
      </c>
      <c r="B19" s="193" t="e">
        <f>IF(A19="","",('Čísla závodníků'!AF103))</f>
        <v>#REF!</v>
      </c>
      <c r="C19" s="193" t="e">
        <f>IF(A19="","",('Čísla závodníků'!AA103))</f>
        <v>#REF!</v>
      </c>
      <c r="D19" s="194" t="e">
        <f>IF(A19="","",('Čísla závodníků'!AI103))</f>
        <v>#REF!</v>
      </c>
      <c r="E19" s="103" t="e">
        <f>IF(A19="","",('Čísla závodníků'!AG103))</f>
        <v>#REF!</v>
      </c>
      <c r="F19" s="194" t="e">
        <f>IF(A19="","",('Čísla závodníků'!AH103))</f>
        <v>#REF!</v>
      </c>
      <c r="G19" s="191" t="e">
        <f>IF(A19="","",('Čísla závodníků'!AJ103))</f>
        <v>#REF!</v>
      </c>
      <c r="H19" s="183"/>
      <c r="I19" s="183"/>
    </row>
    <row r="20" spans="1:9">
      <c r="A20" s="192" t="e">
        <f>IF(('Čísla závodníků'!AE104)="","",('Čísla závodníků'!AE104))</f>
        <v>#REF!</v>
      </c>
      <c r="B20" s="193" t="e">
        <f>IF(A20="","",('Čísla závodníků'!AF104))</f>
        <v>#REF!</v>
      </c>
      <c r="C20" s="193" t="e">
        <f>IF(A20="","",('Čísla závodníků'!AA104))</f>
        <v>#REF!</v>
      </c>
      <c r="D20" s="194" t="e">
        <f>IF(A20="","",('Čísla závodníků'!AI104))</f>
        <v>#REF!</v>
      </c>
      <c r="E20" s="103" t="e">
        <f>IF(A20="","",('Čísla závodníků'!AG104))</f>
        <v>#REF!</v>
      </c>
      <c r="F20" s="194" t="e">
        <f>IF(A20="","",('Čísla závodníků'!AH104))</f>
        <v>#REF!</v>
      </c>
      <c r="G20" s="191" t="e">
        <f>IF(A20="","",('Čísla závodníků'!AJ104))</f>
        <v>#REF!</v>
      </c>
      <c r="H20" s="183"/>
      <c r="I20" s="183"/>
    </row>
    <row r="21" spans="1:9">
      <c r="A21" s="192" t="e">
        <f>IF(('Čísla závodníků'!AE105)="","",('Čísla závodníků'!AE105))</f>
        <v>#REF!</v>
      </c>
      <c r="B21" s="193" t="e">
        <f>IF(A21="","",('Čísla závodníků'!AF105))</f>
        <v>#REF!</v>
      </c>
      <c r="C21" s="193" t="e">
        <f>IF(A21="","",('Čísla závodníků'!AA105))</f>
        <v>#REF!</v>
      </c>
      <c r="D21" s="194" t="e">
        <f>IF(A21="","",('Čísla závodníků'!AI105))</f>
        <v>#REF!</v>
      </c>
      <c r="E21" s="103" t="e">
        <f>IF(A21="","",('Čísla závodníků'!AG105))</f>
        <v>#REF!</v>
      </c>
      <c r="F21" s="194" t="e">
        <f>IF(A21="","",('Čísla závodníků'!AH105))</f>
        <v>#REF!</v>
      </c>
      <c r="G21" s="191" t="e">
        <f>IF(A21="","",('Čísla závodníků'!AJ105))</f>
        <v>#REF!</v>
      </c>
      <c r="H21" s="183"/>
      <c r="I21" s="183"/>
    </row>
    <row r="22" spans="1:9">
      <c r="A22" s="192" t="e">
        <f>IF(('Čísla závodníků'!AE106)="","",('Čísla závodníků'!AE106))</f>
        <v>#REF!</v>
      </c>
      <c r="B22" s="193" t="e">
        <f>IF(A22="","",('Čísla závodníků'!AF106))</f>
        <v>#REF!</v>
      </c>
      <c r="C22" s="193" t="e">
        <f>IF(A22="","",('Čísla závodníků'!AA106))</f>
        <v>#REF!</v>
      </c>
      <c r="D22" s="194" t="e">
        <f>IF(A22="","",('Čísla závodníků'!AI106))</f>
        <v>#REF!</v>
      </c>
      <c r="E22" s="103" t="e">
        <f>IF(A22="","",('Čísla závodníků'!AG106))</f>
        <v>#REF!</v>
      </c>
      <c r="F22" s="194" t="e">
        <f>IF(A22="","",('Čísla závodníků'!AH106))</f>
        <v>#REF!</v>
      </c>
      <c r="G22" s="191" t="e">
        <f>IF(A22="","",('Čísla závodníků'!AJ106))</f>
        <v>#REF!</v>
      </c>
      <c r="H22" s="183"/>
      <c r="I22" s="183"/>
    </row>
    <row r="23" spans="1:9">
      <c r="A23" s="192" t="e">
        <f>IF(('Čísla závodníků'!AE107)="","",('Čísla závodníků'!AE107))</f>
        <v>#REF!</v>
      </c>
      <c r="B23" s="193" t="e">
        <f>IF(A23="","",('Čísla závodníků'!AF107))</f>
        <v>#REF!</v>
      </c>
      <c r="C23" s="193" t="e">
        <f>IF(A23="","",('Čísla závodníků'!AA107))</f>
        <v>#REF!</v>
      </c>
      <c r="D23" s="194" t="e">
        <f>IF(A23="","",('Čísla závodníků'!AI107))</f>
        <v>#REF!</v>
      </c>
      <c r="E23" s="103" t="e">
        <f>IF(A23="","",('Čísla závodníků'!AG107))</f>
        <v>#REF!</v>
      </c>
      <c r="F23" s="194" t="e">
        <f>IF(A23="","",('Čísla závodníků'!AH107))</f>
        <v>#REF!</v>
      </c>
      <c r="G23" s="191" t="e">
        <f>IF(A23="","",('Čísla závodníků'!AJ107))</f>
        <v>#REF!</v>
      </c>
      <c r="H23" s="183"/>
      <c r="I23" s="183"/>
    </row>
    <row r="24" spans="1:9">
      <c r="A24" s="192" t="e">
        <f>IF(('Čísla závodníků'!AE108)="","",('Čísla závodníků'!AE108))</f>
        <v>#REF!</v>
      </c>
      <c r="B24" s="193" t="e">
        <f>IF(A24="","",('Čísla závodníků'!AF108))</f>
        <v>#REF!</v>
      </c>
      <c r="C24" s="193" t="e">
        <f>IF(A24="","",('Čísla závodníků'!AA108))</f>
        <v>#REF!</v>
      </c>
      <c r="D24" s="194" t="e">
        <f>IF(A24="","",('Čísla závodníků'!AI108))</f>
        <v>#REF!</v>
      </c>
      <c r="E24" s="103" t="e">
        <f>IF(A24="","",('Čísla závodníků'!AG108))</f>
        <v>#REF!</v>
      </c>
      <c r="F24" s="194" t="e">
        <f>IF(A24="","",('Čísla závodníků'!AH108))</f>
        <v>#REF!</v>
      </c>
      <c r="G24" s="191" t="e">
        <f>IF(A24="","",('Čísla závodníků'!AJ108))</f>
        <v>#REF!</v>
      </c>
      <c r="H24" s="183"/>
      <c r="I24" s="183"/>
    </row>
    <row r="25" spans="1:9">
      <c r="A25" s="192" t="e">
        <f>IF(('Čísla závodníků'!AE109)="","",('Čísla závodníků'!AE109))</f>
        <v>#REF!</v>
      </c>
      <c r="B25" s="193" t="e">
        <f>IF(A25="","",('Čísla závodníků'!AF109))</f>
        <v>#REF!</v>
      </c>
      <c r="C25" s="193" t="e">
        <f>IF(A25="","",('Čísla závodníků'!AA109))</f>
        <v>#REF!</v>
      </c>
      <c r="D25" s="194" t="e">
        <f>IF(A25="","",('Čísla závodníků'!AI109))</f>
        <v>#REF!</v>
      </c>
      <c r="E25" s="103" t="e">
        <f>IF(A25="","",('Čísla závodníků'!AG109))</f>
        <v>#REF!</v>
      </c>
      <c r="F25" s="194" t="e">
        <f>IF(A25="","",('Čísla závodníků'!AH109))</f>
        <v>#REF!</v>
      </c>
      <c r="G25" s="191" t="e">
        <f>IF(A25="","",('Čísla závodníků'!AJ109))</f>
        <v>#REF!</v>
      </c>
      <c r="H25" s="183"/>
      <c r="I25" s="183"/>
    </row>
    <row r="26" spans="1:9">
      <c r="A26" s="192" t="e">
        <f>IF(('Čísla závodníků'!AE110)="","",('Čísla závodníků'!AE110))</f>
        <v>#REF!</v>
      </c>
      <c r="B26" s="193" t="e">
        <f>IF(A26="","",('Čísla závodníků'!AF110))</f>
        <v>#REF!</v>
      </c>
      <c r="C26" s="193" t="e">
        <f>IF(A26="","",('Čísla závodníků'!AA110))</f>
        <v>#REF!</v>
      </c>
      <c r="D26" s="194" t="e">
        <f>IF(A26="","",('Čísla závodníků'!AI110))</f>
        <v>#REF!</v>
      </c>
      <c r="E26" s="103" t="e">
        <f>IF(A26="","",('Čísla závodníků'!AG110))</f>
        <v>#REF!</v>
      </c>
      <c r="F26" s="194" t="e">
        <f>IF(A26="","",('Čísla závodníků'!AH110))</f>
        <v>#REF!</v>
      </c>
      <c r="G26" s="191" t="e">
        <f>IF(A26="","",('Čísla závodníků'!AJ110))</f>
        <v>#REF!</v>
      </c>
      <c r="H26" s="183"/>
      <c r="I26" s="183"/>
    </row>
    <row r="27" spans="1:9">
      <c r="A27" s="192" t="e">
        <f>IF(('Čísla závodníků'!AE111)="","",('Čísla závodníků'!AE111))</f>
        <v>#REF!</v>
      </c>
      <c r="B27" s="193" t="e">
        <f>IF(A27="","",('Čísla závodníků'!AF111))</f>
        <v>#REF!</v>
      </c>
      <c r="C27" s="193" t="e">
        <f>IF(A27="","",('Čísla závodníků'!AA111))</f>
        <v>#REF!</v>
      </c>
      <c r="D27" s="194" t="e">
        <f>IF(A27="","",('Čísla závodníků'!AI111))</f>
        <v>#REF!</v>
      </c>
      <c r="E27" s="103" t="e">
        <f>IF(A27="","",('Čísla závodníků'!AG111))</f>
        <v>#REF!</v>
      </c>
      <c r="F27" s="194" t="e">
        <f>IF(A27="","",('Čísla závodníků'!AH111))</f>
        <v>#REF!</v>
      </c>
      <c r="G27" s="191" t="e">
        <f>IF(A27="","",('Čísla závodníků'!AJ111))</f>
        <v>#REF!</v>
      </c>
      <c r="H27" s="183"/>
      <c r="I27" s="183"/>
    </row>
    <row r="28" spans="1:9">
      <c r="A28" s="192" t="e">
        <f>IF(('Čísla závodníků'!AE112)="","",('Čísla závodníků'!AE112))</f>
        <v>#REF!</v>
      </c>
      <c r="B28" s="193" t="e">
        <f>IF(A28="","",('Čísla závodníků'!AF112))</f>
        <v>#REF!</v>
      </c>
      <c r="C28" s="193" t="e">
        <f>IF(A28="","",('Čísla závodníků'!AA112))</f>
        <v>#REF!</v>
      </c>
      <c r="D28" s="194" t="e">
        <f>IF(A28="","",('Čísla závodníků'!AI112))</f>
        <v>#REF!</v>
      </c>
      <c r="E28" s="103" t="e">
        <f>IF(A28="","",('Čísla závodníků'!AG112))</f>
        <v>#REF!</v>
      </c>
      <c r="F28" s="194" t="e">
        <f>IF(A28="","",('Čísla závodníků'!AH112))</f>
        <v>#REF!</v>
      </c>
      <c r="G28" s="191" t="e">
        <f>IF(A28="","",('Čísla závodníků'!AJ112))</f>
        <v>#REF!</v>
      </c>
      <c r="H28" s="183"/>
      <c r="I28" s="183"/>
    </row>
    <row r="29" spans="1:9">
      <c r="A29" s="192" t="e">
        <f>IF(('Čísla závodníků'!AE113)="","",('Čísla závodníků'!AE113))</f>
        <v>#REF!</v>
      </c>
      <c r="B29" s="193" t="e">
        <f>IF(A29="","",('Čísla závodníků'!AF113))</f>
        <v>#REF!</v>
      </c>
      <c r="C29" s="193" t="e">
        <f>IF(A29="","",('Čísla závodníků'!AA113))</f>
        <v>#REF!</v>
      </c>
      <c r="D29" s="194" t="e">
        <f>IF(A29="","",('Čísla závodníků'!AI113))</f>
        <v>#REF!</v>
      </c>
      <c r="E29" s="103" t="e">
        <f>IF(A29="","",('Čísla závodníků'!AG113))</f>
        <v>#REF!</v>
      </c>
      <c r="F29" s="194" t="e">
        <f>IF(A29="","",('Čísla závodníků'!AH113))</f>
        <v>#REF!</v>
      </c>
      <c r="G29" s="191" t="e">
        <f>IF(A29="","",('Čísla závodníků'!AJ113))</f>
        <v>#REF!</v>
      </c>
      <c r="H29" s="183"/>
      <c r="I29" s="183"/>
    </row>
    <row r="30" spans="1:9">
      <c r="A30" s="192" t="e">
        <f>IF(('Čísla závodníků'!AE114)="","",('Čísla závodníků'!AE114))</f>
        <v>#REF!</v>
      </c>
      <c r="B30" s="193" t="e">
        <f>IF(A30="","",('Čísla závodníků'!AF114))</f>
        <v>#REF!</v>
      </c>
      <c r="C30" s="193" t="e">
        <f>IF(A30="","",('Čísla závodníků'!AA114))</f>
        <v>#REF!</v>
      </c>
      <c r="D30" s="194" t="e">
        <f>IF(A30="","",('Čísla závodníků'!AI114))</f>
        <v>#REF!</v>
      </c>
      <c r="E30" s="103" t="e">
        <f>IF(A30="","",('Čísla závodníků'!AG114))</f>
        <v>#REF!</v>
      </c>
      <c r="F30" s="194" t="e">
        <f>IF(A30="","",('Čísla závodníků'!AH114))</f>
        <v>#REF!</v>
      </c>
      <c r="G30" s="191" t="e">
        <f>IF(A30="","",('Čísla závodníků'!AJ114))</f>
        <v>#REF!</v>
      </c>
      <c r="H30" s="183"/>
      <c r="I30" s="183"/>
    </row>
    <row r="31" spans="1:9">
      <c r="A31" s="192" t="e">
        <f>IF(('Čísla závodníků'!AE115)="","",('Čísla závodníků'!AE115))</f>
        <v>#REF!</v>
      </c>
      <c r="B31" s="193" t="e">
        <f>IF(A31="","",('Čísla závodníků'!AF115))</f>
        <v>#REF!</v>
      </c>
      <c r="C31" s="193" t="e">
        <f>IF(A31="","",('Čísla závodníků'!AA115))</f>
        <v>#REF!</v>
      </c>
      <c r="D31" s="194" t="e">
        <f>IF(A31="","",('Čísla závodníků'!AI115))</f>
        <v>#REF!</v>
      </c>
      <c r="E31" s="103" t="e">
        <f>IF(A31="","",('Čísla závodníků'!AG115))</f>
        <v>#REF!</v>
      </c>
      <c r="F31" s="194" t="e">
        <f>IF(A31="","",('Čísla závodníků'!AH115))</f>
        <v>#REF!</v>
      </c>
      <c r="G31" s="191" t="e">
        <f>IF(A31="","",('Čísla závodníků'!AJ115))</f>
        <v>#REF!</v>
      </c>
      <c r="H31" s="183"/>
      <c r="I31" s="183"/>
    </row>
    <row r="32" spans="1:9">
      <c r="A32" s="192" t="e">
        <f>IF(('Čísla závodníků'!AE116)="","",('Čísla závodníků'!AE116))</f>
        <v>#REF!</v>
      </c>
      <c r="B32" s="193" t="e">
        <f>IF(A32="","",('Čísla závodníků'!AF116))</f>
        <v>#REF!</v>
      </c>
      <c r="C32" s="193" t="e">
        <f>IF(A32="","",('Čísla závodníků'!AA116))</f>
        <v>#REF!</v>
      </c>
      <c r="D32" s="194" t="e">
        <f>IF(A32="","",('Čísla závodníků'!AI116))</f>
        <v>#REF!</v>
      </c>
      <c r="E32" s="103" t="e">
        <f>IF(A32="","",('Čísla závodníků'!AG116))</f>
        <v>#REF!</v>
      </c>
      <c r="F32" s="194" t="e">
        <f>IF(A32="","",('Čísla závodníků'!AH116))</f>
        <v>#REF!</v>
      </c>
      <c r="G32" s="191" t="e">
        <f>IF(A32="","",('Čísla závodníků'!AJ116))</f>
        <v>#REF!</v>
      </c>
      <c r="H32" s="183"/>
      <c r="I32" s="183"/>
    </row>
    <row r="33" spans="1:9">
      <c r="A33" s="192" t="e">
        <f>IF(('Čísla závodníků'!AE117)="","",('Čísla závodníků'!AE117))</f>
        <v>#REF!</v>
      </c>
      <c r="B33" s="193" t="e">
        <f>IF(A33="","",('Čísla závodníků'!AF117))</f>
        <v>#REF!</v>
      </c>
      <c r="C33" s="193" t="e">
        <f>IF(A33="","",('Čísla závodníků'!AA117))</f>
        <v>#REF!</v>
      </c>
      <c r="D33" s="194" t="e">
        <f>IF(A33="","",('Čísla závodníků'!AI117))</f>
        <v>#REF!</v>
      </c>
      <c r="E33" s="103" t="e">
        <f>IF(A33="","",('Čísla závodníků'!AG117))</f>
        <v>#REF!</v>
      </c>
      <c r="F33" s="194" t="e">
        <f>IF(A33="","",('Čísla závodníků'!AH117))</f>
        <v>#REF!</v>
      </c>
      <c r="G33" s="191" t="e">
        <f>IF(A33="","",('Čísla závodníků'!AJ117))</f>
        <v>#REF!</v>
      </c>
      <c r="H33" s="183"/>
      <c r="I33" s="183"/>
    </row>
    <row r="34" spans="1:9">
      <c r="A34" s="192" t="e">
        <f>IF(('Čísla závodníků'!AE118)="","",('Čísla závodníků'!AE118))</f>
        <v>#REF!</v>
      </c>
      <c r="B34" s="193" t="e">
        <f>IF(A34="","",('Čísla závodníků'!AF118))</f>
        <v>#REF!</v>
      </c>
      <c r="C34" s="193" t="e">
        <f>IF(A34="","",('Čísla závodníků'!AA118))</f>
        <v>#REF!</v>
      </c>
      <c r="D34" s="194" t="e">
        <f>IF(A34="","",('Čísla závodníků'!AI118))</f>
        <v>#REF!</v>
      </c>
      <c r="E34" s="103" t="e">
        <f>IF(A34="","",('Čísla závodníků'!AG118))</f>
        <v>#REF!</v>
      </c>
      <c r="F34" s="194" t="e">
        <f>IF(A34="","",('Čísla závodníků'!AH118))</f>
        <v>#REF!</v>
      </c>
      <c r="G34" s="191" t="e">
        <f>IF(A34="","",('Čísla závodníků'!AJ118))</f>
        <v>#REF!</v>
      </c>
      <c r="H34" s="183"/>
      <c r="I34" s="183"/>
    </row>
    <row r="35" spans="1:9">
      <c r="A35" s="192" t="e">
        <f>IF(('Čísla závodníků'!AE119)="","",('Čísla závodníků'!AE119))</f>
        <v>#REF!</v>
      </c>
      <c r="B35" s="193" t="e">
        <f>IF(A35="","",('Čísla závodníků'!AF119))</f>
        <v>#REF!</v>
      </c>
      <c r="C35" s="193" t="e">
        <f>IF(A35="","",('Čísla závodníků'!AA119))</f>
        <v>#REF!</v>
      </c>
      <c r="D35" s="194" t="e">
        <f>IF(A35="","",('Čísla závodníků'!AI119))</f>
        <v>#REF!</v>
      </c>
      <c r="E35" s="103" t="e">
        <f>IF(A35="","",('Čísla závodníků'!AG119))</f>
        <v>#REF!</v>
      </c>
      <c r="F35" s="194" t="e">
        <f>IF(A35="","",('Čísla závodníků'!AH119))</f>
        <v>#REF!</v>
      </c>
      <c r="G35" s="191" t="e">
        <f>IF(A35="","",('Čísla závodníků'!AJ119))</f>
        <v>#REF!</v>
      </c>
      <c r="H35" s="183"/>
      <c r="I35" s="183"/>
    </row>
    <row r="36" spans="1:9">
      <c r="A36" s="192" t="e">
        <f>IF(('Čísla závodníků'!AE120)="","",('Čísla závodníků'!AE120))</f>
        <v>#REF!</v>
      </c>
      <c r="B36" s="193" t="e">
        <f>IF(A36="","",('Čísla závodníků'!AF120))</f>
        <v>#REF!</v>
      </c>
      <c r="C36" s="193" t="e">
        <f>IF(A36="","",('Čísla závodníků'!AA120))</f>
        <v>#REF!</v>
      </c>
      <c r="D36" s="194" t="e">
        <f>IF(A36="","",('Čísla závodníků'!AI120))</f>
        <v>#REF!</v>
      </c>
      <c r="E36" s="103" t="e">
        <f>IF(A36="","",('Čísla závodníků'!AG120))</f>
        <v>#REF!</v>
      </c>
      <c r="F36" s="194" t="e">
        <f>IF(A36="","",('Čísla závodníků'!AH120))</f>
        <v>#REF!</v>
      </c>
      <c r="G36" s="191" t="e">
        <f>IF(A36="","",('Čísla závodníků'!AJ120))</f>
        <v>#REF!</v>
      </c>
      <c r="H36" s="183"/>
      <c r="I36" s="183"/>
    </row>
    <row r="37" spans="1:9">
      <c r="A37" s="192" t="e">
        <f>IF(('Čísla závodníků'!AE121)="","",('Čísla závodníků'!AE121))</f>
        <v>#REF!</v>
      </c>
      <c r="B37" s="193" t="e">
        <f>IF(A37="","",('Čísla závodníků'!AF121))</f>
        <v>#REF!</v>
      </c>
      <c r="C37" s="193" t="e">
        <f>IF(A37="","",('Čísla závodníků'!AA121))</f>
        <v>#REF!</v>
      </c>
      <c r="D37" s="194" t="e">
        <f>IF(A37="","",('Čísla závodníků'!AI121))</f>
        <v>#REF!</v>
      </c>
      <c r="E37" s="103" t="e">
        <f>IF(A37="","",('Čísla závodníků'!AG121))</f>
        <v>#REF!</v>
      </c>
      <c r="F37" s="194" t="e">
        <f>IF(A37="","",('Čísla závodníků'!AH121))</f>
        <v>#REF!</v>
      </c>
      <c r="G37" s="191" t="e">
        <f>IF(A37="","",('Čísla závodníků'!AJ121))</f>
        <v>#REF!</v>
      </c>
      <c r="H37" s="183"/>
      <c r="I37" s="183"/>
    </row>
    <row r="38" spans="1:9">
      <c r="A38" s="192" t="e">
        <f>IF(('Čísla závodníků'!AE122)="","",('Čísla závodníků'!AE122))</f>
        <v>#REF!</v>
      </c>
      <c r="B38" s="193" t="e">
        <f>IF(A38="","",('Čísla závodníků'!AF122))</f>
        <v>#REF!</v>
      </c>
      <c r="C38" s="193" t="e">
        <f>IF(A38="","",('Čísla závodníků'!AA122))</f>
        <v>#REF!</v>
      </c>
      <c r="D38" s="194" t="e">
        <f>IF(A38="","",('Čísla závodníků'!AI122))</f>
        <v>#REF!</v>
      </c>
      <c r="E38" s="103" t="e">
        <f>IF(A38="","",('Čísla závodníků'!AG122))</f>
        <v>#REF!</v>
      </c>
      <c r="F38" s="194" t="e">
        <f>IF(A38="","",('Čísla závodníků'!AH122))</f>
        <v>#REF!</v>
      </c>
      <c r="G38" s="191" t="e">
        <f>IF(A38="","",('Čísla závodníků'!AJ122))</f>
        <v>#REF!</v>
      </c>
      <c r="H38" s="183"/>
      <c r="I38" s="183"/>
    </row>
    <row r="39" spans="1:9">
      <c r="A39" s="192" t="e">
        <f>IF(('Čísla závodníků'!AE123)="","",('Čísla závodníků'!AE123))</f>
        <v>#REF!</v>
      </c>
      <c r="B39" s="193" t="e">
        <f>IF(A39="","",('Čísla závodníků'!AF123))</f>
        <v>#REF!</v>
      </c>
      <c r="C39" s="193" t="e">
        <f>IF(A39="","",('Čísla závodníků'!AA123))</f>
        <v>#REF!</v>
      </c>
      <c r="D39" s="194" t="e">
        <f>IF(A39="","",('Čísla závodníků'!AI123))</f>
        <v>#REF!</v>
      </c>
      <c r="E39" s="103" t="e">
        <f>IF(A39="","",('Čísla závodníků'!AG123))</f>
        <v>#REF!</v>
      </c>
      <c r="F39" s="194" t="e">
        <f>IF(A39="","",('Čísla závodníků'!AH123))</f>
        <v>#REF!</v>
      </c>
      <c r="G39" s="191" t="e">
        <f>IF(A39="","",('Čísla závodníků'!AJ123))</f>
        <v>#REF!</v>
      </c>
      <c r="H39" s="183"/>
      <c r="I39" s="183"/>
    </row>
    <row r="40" spans="1:9">
      <c r="A40" s="192" t="e">
        <f>IF(('Čísla závodníků'!AE124)="","",('Čísla závodníků'!AE124))</f>
        <v>#REF!</v>
      </c>
      <c r="B40" s="193" t="e">
        <f>IF(A40="","",('Čísla závodníků'!AF124))</f>
        <v>#REF!</v>
      </c>
      <c r="C40" s="193" t="e">
        <f>IF(A40="","",('Čísla závodníků'!AA124))</f>
        <v>#REF!</v>
      </c>
      <c r="D40" s="194" t="e">
        <f>IF(A40="","",('Čísla závodníků'!AI124))</f>
        <v>#REF!</v>
      </c>
      <c r="E40" s="103" t="e">
        <f>IF(A40="","",('Čísla závodníků'!AG124))</f>
        <v>#REF!</v>
      </c>
      <c r="F40" s="194" t="e">
        <f>IF(A40="","",('Čísla závodníků'!AH124))</f>
        <v>#REF!</v>
      </c>
      <c r="G40" s="191" t="e">
        <f>IF(A40="","",('Čísla závodníků'!AJ124))</f>
        <v>#REF!</v>
      </c>
      <c r="H40" s="183"/>
      <c r="I40" s="183"/>
    </row>
    <row r="41" spans="1:9">
      <c r="A41" s="192" t="e">
        <f>IF(('Čísla závodníků'!AE125)="","",('Čísla závodníků'!AE125))</f>
        <v>#REF!</v>
      </c>
      <c r="B41" s="193" t="e">
        <f>IF(A41="","",('Čísla závodníků'!AF125))</f>
        <v>#REF!</v>
      </c>
      <c r="C41" s="193" t="e">
        <f>IF(A41="","",('Čísla závodníků'!AA125))</f>
        <v>#REF!</v>
      </c>
      <c r="D41" s="194" t="e">
        <f>IF(A41="","",('Čísla závodníků'!AI125))</f>
        <v>#REF!</v>
      </c>
      <c r="E41" s="103" t="e">
        <f>IF(A41="","",('Čísla závodníků'!AG125))</f>
        <v>#REF!</v>
      </c>
      <c r="F41" s="194" t="e">
        <f>IF(A41="","",('Čísla závodníků'!AH125))</f>
        <v>#REF!</v>
      </c>
      <c r="G41" s="191" t="e">
        <f>IF(A41="","",('Čísla závodníků'!AJ125))</f>
        <v>#REF!</v>
      </c>
      <c r="H41" s="183"/>
      <c r="I41" s="183"/>
    </row>
    <row r="42" spans="1:9">
      <c r="A42" s="192" t="e">
        <f>IF(('Čísla závodníků'!AE126)="","",('Čísla závodníků'!AE126))</f>
        <v>#REF!</v>
      </c>
      <c r="B42" s="193" t="e">
        <f>IF(A42="","",('Čísla závodníků'!AF126))</f>
        <v>#REF!</v>
      </c>
      <c r="C42" s="193" t="e">
        <f>IF(A42="","",('Čísla závodníků'!AA126))</f>
        <v>#REF!</v>
      </c>
      <c r="D42" s="194" t="e">
        <f>IF(A42="","",('Čísla závodníků'!AI126))</f>
        <v>#REF!</v>
      </c>
      <c r="E42" s="103" t="e">
        <f>IF(A42="","",('Čísla závodníků'!AG126))</f>
        <v>#REF!</v>
      </c>
      <c r="F42" s="194" t="e">
        <f>IF(A42="","",('Čísla závodníků'!AH126))</f>
        <v>#REF!</v>
      </c>
      <c r="G42" s="191" t="e">
        <f>IF(A42="","",('Čísla závodníků'!AJ126))</f>
        <v>#REF!</v>
      </c>
      <c r="H42" s="183"/>
      <c r="I42" s="183"/>
    </row>
    <row r="43" spans="1:9">
      <c r="A43" s="192" t="e">
        <f>IF(('Čísla závodníků'!AE127)="","",('Čísla závodníků'!AE127))</f>
        <v>#REF!</v>
      </c>
      <c r="B43" s="193" t="e">
        <f>IF(A43="","",('Čísla závodníků'!AF127))</f>
        <v>#REF!</v>
      </c>
      <c r="C43" s="193" t="e">
        <f>IF(A43="","",('Čísla závodníků'!AA127))</f>
        <v>#REF!</v>
      </c>
      <c r="D43" s="194" t="e">
        <f>IF(A43="","",('Čísla závodníků'!AI127))</f>
        <v>#REF!</v>
      </c>
      <c r="E43" s="103" t="e">
        <f>IF(A43="","",('Čísla závodníků'!AG127))</f>
        <v>#REF!</v>
      </c>
      <c r="F43" s="194" t="e">
        <f>IF(A43="","",('Čísla závodníků'!AH127))</f>
        <v>#REF!</v>
      </c>
      <c r="G43" s="191" t="e">
        <f>IF(A43="","",('Čísla závodníků'!AJ127))</f>
        <v>#REF!</v>
      </c>
      <c r="H43" s="183"/>
      <c r="I43" s="183"/>
    </row>
    <row r="44" spans="1:9">
      <c r="A44" s="192" t="e">
        <f>IF(('Čísla závodníků'!AE128)="","",('Čísla závodníků'!AE128))</f>
        <v>#REF!</v>
      </c>
      <c r="B44" s="193" t="e">
        <f>IF(A44="","",('Čísla závodníků'!AF128))</f>
        <v>#REF!</v>
      </c>
      <c r="C44" s="193" t="e">
        <f>IF(A44="","",('Čísla závodníků'!AA128))</f>
        <v>#REF!</v>
      </c>
      <c r="D44" s="194" t="e">
        <f>IF(A44="","",('Čísla závodníků'!AI128))</f>
        <v>#REF!</v>
      </c>
      <c r="E44" s="103" t="e">
        <f>IF(A44="","",('Čísla závodníků'!AG128))</f>
        <v>#REF!</v>
      </c>
      <c r="F44" s="194" t="e">
        <f>IF(A44="","",('Čísla závodníků'!AH128))</f>
        <v>#REF!</v>
      </c>
      <c r="G44" s="191" t="e">
        <f>IF(A44="","",('Čísla závodníků'!AJ128))</f>
        <v>#REF!</v>
      </c>
      <c r="H44" s="183"/>
      <c r="I44" s="183"/>
    </row>
    <row r="45" spans="1:9">
      <c r="A45" s="192" t="e">
        <f>IF(('Čísla závodníků'!AE129)="","",('Čísla závodníků'!AE129))</f>
        <v>#REF!</v>
      </c>
      <c r="B45" s="193" t="e">
        <f>IF(A45="","",('Čísla závodníků'!AF129))</f>
        <v>#REF!</v>
      </c>
      <c r="C45" s="193" t="e">
        <f>IF(A45="","",('Čísla závodníků'!AA129))</f>
        <v>#REF!</v>
      </c>
      <c r="D45" s="194" t="e">
        <f>IF(A45="","",('Čísla závodníků'!AI129))</f>
        <v>#REF!</v>
      </c>
      <c r="E45" s="103" t="e">
        <f>IF(A45="","",('Čísla závodníků'!AG129))</f>
        <v>#REF!</v>
      </c>
      <c r="F45" s="194" t="e">
        <f>IF(A45="","",('Čísla závodníků'!AH129))</f>
        <v>#REF!</v>
      </c>
      <c r="G45" s="191" t="e">
        <f>IF(A45="","",('Čísla závodníků'!AJ129))</f>
        <v>#REF!</v>
      </c>
      <c r="H45" s="183"/>
      <c r="I45" s="183"/>
    </row>
    <row r="46" spans="1:9">
      <c r="A46" s="192" t="e">
        <f>IF(('Čísla závodníků'!AE130)="","",('Čísla závodníků'!AE130))</f>
        <v>#REF!</v>
      </c>
      <c r="B46" s="193" t="e">
        <f>IF(A46="","",('Čísla závodníků'!AF130))</f>
        <v>#REF!</v>
      </c>
      <c r="C46" s="193" t="e">
        <f>IF(A46="","",('Čísla závodníků'!AA130))</f>
        <v>#REF!</v>
      </c>
      <c r="D46" s="194" t="e">
        <f>IF(A46="","",('Čísla závodníků'!AI130))</f>
        <v>#REF!</v>
      </c>
      <c r="E46" s="103" t="e">
        <f>IF(A46="","",('Čísla závodníků'!AG130))</f>
        <v>#REF!</v>
      </c>
      <c r="F46" s="194" t="e">
        <f>IF(A46="","",('Čísla závodníků'!AH130))</f>
        <v>#REF!</v>
      </c>
      <c r="G46" s="191" t="e">
        <f>IF(A46="","",('Čísla závodníků'!AJ130))</f>
        <v>#REF!</v>
      </c>
      <c r="H46" s="183"/>
      <c r="I46" s="183"/>
    </row>
    <row r="47" spans="1:9">
      <c r="A47" s="192" t="e">
        <f>IF(('Čísla závodníků'!AE131)="","",('Čísla závodníků'!AE131))</f>
        <v>#REF!</v>
      </c>
      <c r="B47" s="193" t="e">
        <f>IF(A47="","",('Čísla závodníků'!AF131))</f>
        <v>#REF!</v>
      </c>
      <c r="C47" s="193" t="e">
        <f>IF(A47="","",('Čísla závodníků'!AA131))</f>
        <v>#REF!</v>
      </c>
      <c r="D47" s="194" t="e">
        <f>IF(A47="","",('Čísla závodníků'!AI131))</f>
        <v>#REF!</v>
      </c>
      <c r="E47" s="103" t="e">
        <f>IF(A47="","",('Čísla závodníků'!AG131))</f>
        <v>#REF!</v>
      </c>
      <c r="F47" s="194" t="e">
        <f>IF(A47="","",('Čísla závodníků'!AH131))</f>
        <v>#REF!</v>
      </c>
      <c r="G47" s="191" t="e">
        <f>IF(A47="","",('Čísla závodníků'!AJ131))</f>
        <v>#REF!</v>
      </c>
      <c r="H47" s="183"/>
      <c r="I47" s="183"/>
    </row>
    <row r="48" spans="1:9">
      <c r="A48" s="192" t="e">
        <f>IF(('Čísla závodníků'!AE132)="","",('Čísla závodníků'!AE132))</f>
        <v>#REF!</v>
      </c>
      <c r="B48" s="193" t="e">
        <f>IF(A48="","",('Čísla závodníků'!AF132))</f>
        <v>#REF!</v>
      </c>
      <c r="C48" s="193" t="e">
        <f>IF(A48="","",('Čísla závodníků'!AA132))</f>
        <v>#REF!</v>
      </c>
      <c r="D48" s="194" t="e">
        <f>IF(A48="","",('Čísla závodníků'!AI132))</f>
        <v>#REF!</v>
      </c>
      <c r="E48" s="103" t="e">
        <f>IF(A48="","",('Čísla závodníků'!AG132))</f>
        <v>#REF!</v>
      </c>
      <c r="F48" s="194" t="e">
        <f>IF(A48="","",('Čísla závodníků'!AH132))</f>
        <v>#REF!</v>
      </c>
      <c r="G48" s="191" t="e">
        <f>IF(A48="","",('Čísla závodníků'!AJ132))</f>
        <v>#REF!</v>
      </c>
      <c r="H48" s="183"/>
      <c r="I48" s="183"/>
    </row>
    <row r="49" spans="1:9">
      <c r="A49" s="192" t="e">
        <f>IF(('Čísla závodníků'!AE133)="","",('Čísla závodníků'!AE133))</f>
        <v>#REF!</v>
      </c>
      <c r="B49" s="193" t="e">
        <f>IF(A49="","",('Čísla závodníků'!AF133))</f>
        <v>#REF!</v>
      </c>
      <c r="C49" s="193" t="e">
        <f>IF(A49="","",('Čísla závodníků'!AA133))</f>
        <v>#REF!</v>
      </c>
      <c r="D49" s="194" t="e">
        <f>IF(A49="","",('Čísla závodníků'!AI133))</f>
        <v>#REF!</v>
      </c>
      <c r="E49" s="103" t="e">
        <f>IF(A49="","",('Čísla závodníků'!AG133))</f>
        <v>#REF!</v>
      </c>
      <c r="F49" s="194" t="e">
        <f>IF(A49="","",('Čísla závodníků'!AH133))</f>
        <v>#REF!</v>
      </c>
      <c r="G49" s="191" t="e">
        <f>IF(A49="","",('Čísla závodníků'!AJ133))</f>
        <v>#REF!</v>
      </c>
      <c r="H49" s="183"/>
      <c r="I49" s="183"/>
    </row>
    <row r="50" spans="1:9">
      <c r="A50" s="192" t="e">
        <f>IF(('Čísla závodníků'!AE134)="","",('Čísla závodníků'!AE134))</f>
        <v>#REF!</v>
      </c>
      <c r="B50" s="193" t="e">
        <f>IF(A50="","",('Čísla závodníků'!AF134))</f>
        <v>#REF!</v>
      </c>
      <c r="C50" s="193" t="e">
        <f>IF(A50="","",('Čísla závodníků'!AA134))</f>
        <v>#REF!</v>
      </c>
      <c r="D50" s="194" t="e">
        <f>IF(A50="","",('Čísla závodníků'!AI134))</f>
        <v>#REF!</v>
      </c>
      <c r="E50" s="103" t="e">
        <f>IF(A50="","",('Čísla závodníků'!AG134))</f>
        <v>#REF!</v>
      </c>
      <c r="F50" s="194" t="e">
        <f>IF(A50="","",('Čísla závodníků'!AH134))</f>
        <v>#REF!</v>
      </c>
      <c r="G50" s="191" t="e">
        <f>IF(A50="","",('Čísla závodníků'!AJ134))</f>
        <v>#REF!</v>
      </c>
      <c r="H50" s="183"/>
      <c r="I50" s="183"/>
    </row>
    <row r="51" spans="1:9">
      <c r="A51" s="192" t="e">
        <f>IF(('Čísla závodníků'!AE135)="","",('Čísla závodníků'!AE135))</f>
        <v>#REF!</v>
      </c>
      <c r="B51" s="193" t="e">
        <f>IF(A51="","",('Čísla závodníků'!AF135))</f>
        <v>#REF!</v>
      </c>
      <c r="C51" s="193" t="e">
        <f>IF(A51="","",('Čísla závodníků'!AA135))</f>
        <v>#REF!</v>
      </c>
      <c r="D51" s="194" t="e">
        <f>IF(A51="","",('Čísla závodníků'!AI135))</f>
        <v>#REF!</v>
      </c>
      <c r="E51" s="103" t="e">
        <f>IF(A51="","",('Čísla závodníků'!AG135))</f>
        <v>#REF!</v>
      </c>
      <c r="F51" s="194" t="e">
        <f>IF(A51="","",('Čísla závodníků'!AH135))</f>
        <v>#REF!</v>
      </c>
      <c r="G51" s="191" t="e">
        <f>IF(A51="","",('Čísla závodníků'!AJ135))</f>
        <v>#REF!</v>
      </c>
      <c r="H51" s="183"/>
      <c r="I51" s="183"/>
    </row>
    <row r="52" spans="1:9">
      <c r="A52" s="192" t="e">
        <f>IF(('Čísla závodníků'!AE136)="","",('Čísla závodníků'!AE136))</f>
        <v>#REF!</v>
      </c>
      <c r="B52" s="193" t="e">
        <f>IF(A52="","",('Čísla závodníků'!AF136))</f>
        <v>#REF!</v>
      </c>
      <c r="C52" s="193" t="e">
        <f>IF(A52="","",('Čísla závodníků'!AA136))</f>
        <v>#REF!</v>
      </c>
      <c r="D52" s="194" t="e">
        <f>IF(A52="","",('Čísla závodníků'!AI136))</f>
        <v>#REF!</v>
      </c>
      <c r="E52" s="103" t="e">
        <f>IF(A52="","",('Čísla závodníků'!AG136))</f>
        <v>#REF!</v>
      </c>
      <c r="F52" s="194" t="e">
        <f>IF(A52="","",('Čísla závodníků'!AH136))</f>
        <v>#REF!</v>
      </c>
      <c r="G52" s="191" t="e">
        <f>IF(A52="","",('Čísla závodníků'!AJ136))</f>
        <v>#REF!</v>
      </c>
      <c r="H52" s="183"/>
      <c r="I52" s="183"/>
    </row>
    <row r="53" spans="1:9">
      <c r="A53" s="192" t="e">
        <f>IF(('Čísla závodníků'!AE137)="","",('Čísla závodníků'!AE137))</f>
        <v>#REF!</v>
      </c>
      <c r="B53" s="193" t="e">
        <f>IF(A53="","",('Čísla závodníků'!AF137))</f>
        <v>#REF!</v>
      </c>
      <c r="C53" s="193" t="e">
        <f>IF(A53="","",('Čísla závodníků'!AA137))</f>
        <v>#REF!</v>
      </c>
      <c r="D53" s="194" t="e">
        <f>IF(A53="","",('Čísla závodníků'!AI137))</f>
        <v>#REF!</v>
      </c>
      <c r="E53" s="103" t="e">
        <f>IF(A53="","",('Čísla závodníků'!AG137))</f>
        <v>#REF!</v>
      </c>
      <c r="F53" s="194" t="e">
        <f>IF(A53="","",('Čísla závodníků'!AH137))</f>
        <v>#REF!</v>
      </c>
      <c r="G53" s="191" t="e">
        <f>IF(A53="","",('Čísla závodníků'!AJ137))</f>
        <v>#REF!</v>
      </c>
      <c r="H53" s="183"/>
      <c r="I53" s="183"/>
    </row>
    <row r="54" spans="1:9">
      <c r="A54" s="192" t="e">
        <f>IF(('Čísla závodníků'!AE138)="","",('Čísla závodníků'!AE138))</f>
        <v>#REF!</v>
      </c>
      <c r="B54" s="193" t="e">
        <f>IF(A54="","",('Čísla závodníků'!AF138))</f>
        <v>#REF!</v>
      </c>
      <c r="C54" s="193" t="e">
        <f>IF(A54="","",('Čísla závodníků'!AA138))</f>
        <v>#REF!</v>
      </c>
      <c r="D54" s="194" t="e">
        <f>IF(A54="","",('Čísla závodníků'!AI138))</f>
        <v>#REF!</v>
      </c>
      <c r="E54" s="103" t="e">
        <f>IF(A54="","",('Čísla závodníků'!AG138))</f>
        <v>#REF!</v>
      </c>
      <c r="F54" s="194" t="e">
        <f>IF(A54="","",('Čísla závodníků'!AH138))</f>
        <v>#REF!</v>
      </c>
      <c r="G54" s="191" t="e">
        <f>IF(A54="","",('Čísla závodníků'!AJ138))</f>
        <v>#REF!</v>
      </c>
      <c r="H54" s="183"/>
      <c r="I54" s="183"/>
    </row>
    <row r="55" spans="1:9">
      <c r="A55" s="192" t="e">
        <f>IF(('Čísla závodníků'!AE139)="","",('Čísla závodníků'!AE139))</f>
        <v>#REF!</v>
      </c>
      <c r="B55" s="193" t="e">
        <f>IF(A55="","",('Čísla závodníků'!AF139))</f>
        <v>#REF!</v>
      </c>
      <c r="C55" s="193" t="e">
        <f>IF(A55="","",('Čísla závodníků'!AA139))</f>
        <v>#REF!</v>
      </c>
      <c r="D55" s="194" t="e">
        <f>IF(A55="","",('Čísla závodníků'!AI139))</f>
        <v>#REF!</v>
      </c>
      <c r="E55" s="103" t="e">
        <f>IF(A55="","",('Čísla závodníků'!AG139))</f>
        <v>#REF!</v>
      </c>
      <c r="F55" s="194" t="e">
        <f>IF(A55="","",('Čísla závodníků'!AH139))</f>
        <v>#REF!</v>
      </c>
      <c r="G55" s="191" t="e">
        <f>IF(A55="","",('Čísla závodníků'!AJ139))</f>
        <v>#REF!</v>
      </c>
      <c r="H55" s="183"/>
      <c r="I55" s="183"/>
    </row>
    <row r="56" spans="1:9">
      <c r="A56" s="192" t="e">
        <f>IF(('Čísla závodníků'!AE140)="","",('Čísla závodníků'!AE140))</f>
        <v>#REF!</v>
      </c>
      <c r="B56" s="193" t="e">
        <f>IF(A56="","",('Čísla závodníků'!AF140))</f>
        <v>#REF!</v>
      </c>
      <c r="C56" s="193" t="e">
        <f>IF(A56="","",('Čísla závodníků'!AA140))</f>
        <v>#REF!</v>
      </c>
      <c r="D56" s="194" t="e">
        <f>IF(A56="","",('Čísla závodníků'!AI140))</f>
        <v>#REF!</v>
      </c>
      <c r="E56" s="103" t="e">
        <f>IF(A56="","",('Čísla závodníků'!AG140))</f>
        <v>#REF!</v>
      </c>
      <c r="F56" s="194" t="e">
        <f>IF(A56="","",('Čísla závodníků'!AH140))</f>
        <v>#REF!</v>
      </c>
      <c r="G56" s="191" t="e">
        <f>IF(A56="","",('Čísla závodníků'!AJ140))</f>
        <v>#REF!</v>
      </c>
      <c r="H56" s="183"/>
      <c r="I56" s="183"/>
    </row>
    <row r="57" spans="1:9">
      <c r="A57" s="192" t="e">
        <f>IF(('Čísla závodníků'!AE141)="","",('Čísla závodníků'!AE141))</f>
        <v>#REF!</v>
      </c>
      <c r="B57" s="193" t="e">
        <f>IF(A57="","",('Čísla závodníků'!AF141))</f>
        <v>#REF!</v>
      </c>
      <c r="C57" s="193" t="e">
        <f>IF(A57="","",('Čísla závodníků'!AA141))</f>
        <v>#REF!</v>
      </c>
      <c r="D57" s="194" t="e">
        <f>IF(A57="","",('Čísla závodníků'!AI141))</f>
        <v>#REF!</v>
      </c>
      <c r="E57" s="103" t="e">
        <f>IF(A57="","",('Čísla závodníků'!AG141))</f>
        <v>#REF!</v>
      </c>
      <c r="F57" s="194" t="e">
        <f>IF(A57="","",('Čísla závodníků'!AH141))</f>
        <v>#REF!</v>
      </c>
      <c r="G57" s="191" t="e">
        <f>IF(A57="","",('Čísla závodníků'!AJ141))</f>
        <v>#REF!</v>
      </c>
      <c r="H57" s="183"/>
      <c r="I57" s="183"/>
    </row>
    <row r="58" spans="1:9">
      <c r="A58" s="192" t="e">
        <f>IF(('Čísla závodníků'!AE142)="","",('Čísla závodníků'!AE142))</f>
        <v>#REF!</v>
      </c>
      <c r="B58" s="193" t="e">
        <f>IF(A58="","",('Čísla závodníků'!AF142))</f>
        <v>#REF!</v>
      </c>
      <c r="C58" s="193" t="e">
        <f>IF(A58="","",('Čísla závodníků'!AA142))</f>
        <v>#REF!</v>
      </c>
      <c r="D58" s="194" t="e">
        <f>IF(A58="","",('Čísla závodníků'!AI142))</f>
        <v>#REF!</v>
      </c>
      <c r="E58" s="103" t="e">
        <f>IF(A58="","",('Čísla závodníků'!AG142))</f>
        <v>#REF!</v>
      </c>
      <c r="F58" s="194" t="e">
        <f>IF(A58="","",('Čísla závodníků'!AH142))</f>
        <v>#REF!</v>
      </c>
      <c r="G58" s="191" t="e">
        <f>IF(A58="","",('Čísla závodníků'!AJ142))</f>
        <v>#REF!</v>
      </c>
      <c r="H58" s="183"/>
      <c r="I58" s="183"/>
    </row>
    <row r="59" spans="1:9">
      <c r="A59" s="192" t="e">
        <f>IF(('Čísla závodníků'!AE143)="","",('Čísla závodníků'!AE143))</f>
        <v>#REF!</v>
      </c>
      <c r="B59" s="193" t="e">
        <f>IF(A59="","",('Čísla závodníků'!AF143))</f>
        <v>#REF!</v>
      </c>
      <c r="C59" s="193" t="e">
        <f>IF(A59="","",('Čísla závodníků'!AA143))</f>
        <v>#REF!</v>
      </c>
      <c r="D59" s="194" t="e">
        <f>IF(A59="","",('Čísla závodníků'!AI143))</f>
        <v>#REF!</v>
      </c>
      <c r="E59" s="103" t="e">
        <f>IF(A59="","",('Čísla závodníků'!AG143))</f>
        <v>#REF!</v>
      </c>
      <c r="F59" s="194" t="e">
        <f>IF(A59="","",('Čísla závodníků'!AH143))</f>
        <v>#REF!</v>
      </c>
      <c r="G59" s="191" t="e">
        <f>IF(A59="","",('Čísla závodníků'!AJ143))</f>
        <v>#REF!</v>
      </c>
      <c r="H59" s="183"/>
      <c r="I59" s="183"/>
    </row>
    <row r="60" spans="1:9">
      <c r="A60" s="192" t="e">
        <f>IF(('Čísla závodníků'!AE144)="","",('Čísla závodníků'!AE144))</f>
        <v>#REF!</v>
      </c>
      <c r="B60" s="193" t="e">
        <f>IF(A60="","",('Čísla závodníků'!AF144))</f>
        <v>#REF!</v>
      </c>
      <c r="C60" s="193" t="e">
        <f>IF(A60="","",('Čísla závodníků'!AA144))</f>
        <v>#REF!</v>
      </c>
      <c r="D60" s="194" t="e">
        <f>IF(A60="","",('Čísla závodníků'!AI144))</f>
        <v>#REF!</v>
      </c>
      <c r="E60" s="103" t="e">
        <f>IF(A60="","",('Čísla závodníků'!AG144))</f>
        <v>#REF!</v>
      </c>
      <c r="F60" s="194" t="e">
        <f>IF(A60="","",('Čísla závodníků'!AH144))</f>
        <v>#REF!</v>
      </c>
      <c r="G60" s="191" t="e">
        <f>IF(A60="","",('Čísla závodníků'!AJ144))</f>
        <v>#REF!</v>
      </c>
      <c r="H60" s="183"/>
      <c r="I60" s="183"/>
    </row>
    <row r="61" spans="1:9">
      <c r="A61" s="192" t="e">
        <f>IF(('Čísla závodníků'!AE145)="","",('Čísla závodníků'!AE145))</f>
        <v>#REF!</v>
      </c>
      <c r="B61" s="193" t="e">
        <f>IF(A61="","",('Čísla závodníků'!AF145))</f>
        <v>#REF!</v>
      </c>
      <c r="C61" s="193" t="e">
        <f>IF(A61="","",('Čísla závodníků'!AA145))</f>
        <v>#REF!</v>
      </c>
      <c r="D61" s="194" t="e">
        <f>IF(A61="","",('Čísla závodníků'!AI145))</f>
        <v>#REF!</v>
      </c>
      <c r="E61" s="103" t="e">
        <f>IF(A61="","",('Čísla závodníků'!AG145))</f>
        <v>#REF!</v>
      </c>
      <c r="F61" s="194" t="e">
        <f>IF(A61="","",('Čísla závodníků'!AH145))</f>
        <v>#REF!</v>
      </c>
      <c r="G61" s="191" t="e">
        <f>IF(A61="","",('Čísla závodníků'!AJ145))</f>
        <v>#REF!</v>
      </c>
      <c r="H61" s="183"/>
      <c r="I61" s="183"/>
    </row>
    <row r="62" spans="1:9">
      <c r="A62" s="192" t="e">
        <f>IF(('Čísla závodníků'!AE146)="","",('Čísla závodníků'!AE146))</f>
        <v>#REF!</v>
      </c>
      <c r="B62" s="193" t="e">
        <f>IF(A62="","",('Čísla závodníků'!AF146))</f>
        <v>#REF!</v>
      </c>
      <c r="C62" s="193" t="e">
        <f>IF(A62="","",('Čísla závodníků'!AA146))</f>
        <v>#REF!</v>
      </c>
      <c r="D62" s="194" t="e">
        <f>IF(A62="","",('Čísla závodníků'!AI146))</f>
        <v>#REF!</v>
      </c>
      <c r="E62" s="103" t="e">
        <f>IF(A62="","",('Čísla závodníků'!AG146))</f>
        <v>#REF!</v>
      </c>
      <c r="F62" s="194" t="e">
        <f>IF(A62="","",('Čísla závodníků'!AH146))</f>
        <v>#REF!</v>
      </c>
      <c r="G62" s="191" t="e">
        <f>IF(A62="","",('Čísla závodníků'!AJ146))</f>
        <v>#REF!</v>
      </c>
      <c r="H62" s="183"/>
      <c r="I62" s="183"/>
    </row>
    <row r="63" spans="1:9">
      <c r="A63" s="192" t="e">
        <f>IF(('Čísla závodníků'!AE147)="","",('Čísla závodníků'!AE147))</f>
        <v>#REF!</v>
      </c>
      <c r="B63" s="193" t="e">
        <f>IF(A63="","",('Čísla závodníků'!AF147))</f>
        <v>#REF!</v>
      </c>
      <c r="C63" s="193" t="e">
        <f>IF(A63="","",('Čísla závodníků'!AA147))</f>
        <v>#REF!</v>
      </c>
      <c r="D63" s="194" t="e">
        <f>IF(A63="","",('Čísla závodníků'!AI147))</f>
        <v>#REF!</v>
      </c>
      <c r="E63" s="103" t="e">
        <f>IF(A63="","",('Čísla závodníků'!AG147))</f>
        <v>#REF!</v>
      </c>
      <c r="F63" s="194" t="e">
        <f>IF(A63="","",('Čísla závodníků'!AH147))</f>
        <v>#REF!</v>
      </c>
      <c r="G63" s="191" t="e">
        <f>IF(A63="","",('Čísla závodníků'!AJ147))</f>
        <v>#REF!</v>
      </c>
      <c r="H63" s="183"/>
      <c r="I63" s="183"/>
    </row>
    <row r="64" spans="1:9">
      <c r="A64" s="192" t="e">
        <f>IF(('Čísla závodníků'!AE148)="","",('Čísla závodníků'!AE148))</f>
        <v>#REF!</v>
      </c>
      <c r="B64" s="193" t="e">
        <f>IF(A64="","",('Čísla závodníků'!AF148))</f>
        <v>#REF!</v>
      </c>
      <c r="C64" s="193" t="e">
        <f>IF(A64="","",('Čísla závodníků'!AA148))</f>
        <v>#REF!</v>
      </c>
      <c r="D64" s="194" t="e">
        <f>IF(A64="","",('Čísla závodníků'!AI148))</f>
        <v>#REF!</v>
      </c>
      <c r="E64" s="103" t="e">
        <f>IF(A64="","",('Čísla závodníků'!AG148))</f>
        <v>#REF!</v>
      </c>
      <c r="F64" s="194" t="e">
        <f>IF(A64="","",('Čísla závodníků'!AH148))</f>
        <v>#REF!</v>
      </c>
      <c r="G64" s="191" t="e">
        <f>IF(A64="","",('Čísla závodníků'!AJ148))</f>
        <v>#REF!</v>
      </c>
      <c r="H64" s="183"/>
      <c r="I64" s="183"/>
    </row>
    <row r="65" spans="1:9">
      <c r="A65" s="192" t="e">
        <f>IF(('Čísla závodníků'!AE149)="","",('Čísla závodníků'!AE149))</f>
        <v>#REF!</v>
      </c>
      <c r="B65" s="193" t="e">
        <f>IF(A65="","",('Čísla závodníků'!AF149))</f>
        <v>#REF!</v>
      </c>
      <c r="C65" s="193" t="e">
        <f>IF(A65="","",('Čísla závodníků'!AA149))</f>
        <v>#REF!</v>
      </c>
      <c r="D65" s="194" t="e">
        <f>IF(A65="","",('Čísla závodníků'!AI149))</f>
        <v>#REF!</v>
      </c>
      <c r="E65" s="103" t="e">
        <f>IF(A65="","",('Čísla závodníků'!AG149))</f>
        <v>#REF!</v>
      </c>
      <c r="F65" s="194" t="e">
        <f>IF(A65="","",('Čísla závodníků'!AH149))</f>
        <v>#REF!</v>
      </c>
      <c r="G65" s="191" t="e">
        <f>IF(A65="","",('Čísla závodníků'!AJ149))</f>
        <v>#REF!</v>
      </c>
      <c r="H65" s="183"/>
      <c r="I65" s="183"/>
    </row>
    <row r="66" spans="1:9">
      <c r="A66" s="192" t="e">
        <f>IF(('Čísla závodníků'!AE150)="","",('Čísla závodníků'!AE150))</f>
        <v>#REF!</v>
      </c>
      <c r="B66" s="193" t="e">
        <f>IF(A66="","",('Čísla závodníků'!AF150))</f>
        <v>#REF!</v>
      </c>
      <c r="C66" s="193" t="e">
        <f>IF(A66="","",('Čísla závodníků'!AA150))</f>
        <v>#REF!</v>
      </c>
      <c r="D66" s="194" t="e">
        <f>IF(A66="","",('Čísla závodníků'!AI150))</f>
        <v>#REF!</v>
      </c>
      <c r="E66" s="103" t="e">
        <f>IF(A66="","",('Čísla závodníků'!AG150))</f>
        <v>#REF!</v>
      </c>
      <c r="F66" s="194" t="e">
        <f>IF(A66="","",('Čísla závodníků'!AH150))</f>
        <v>#REF!</v>
      </c>
      <c r="G66" s="191" t="e">
        <f>IF(A66="","",('Čísla závodníků'!AJ150))</f>
        <v>#REF!</v>
      </c>
      <c r="H66" s="183"/>
      <c r="I66" s="183"/>
    </row>
    <row r="67" spans="1:9">
      <c r="A67" s="192" t="e">
        <f>IF(('Čísla závodníků'!AE151)="","",('Čísla závodníků'!AE151))</f>
        <v>#REF!</v>
      </c>
      <c r="B67" s="193" t="e">
        <f>IF(A67="","",('Čísla závodníků'!AF151))</f>
        <v>#REF!</v>
      </c>
      <c r="C67" s="193" t="e">
        <f>IF(A67="","",('Čísla závodníků'!AA151))</f>
        <v>#REF!</v>
      </c>
      <c r="D67" s="194" t="e">
        <f>IF(A67="","",('Čísla závodníků'!AI151))</f>
        <v>#REF!</v>
      </c>
      <c r="E67" s="103" t="e">
        <f>IF(A67="","",('Čísla závodníků'!AG151))</f>
        <v>#REF!</v>
      </c>
      <c r="F67" s="194" t="e">
        <f>IF(A67="","",('Čísla závodníků'!AH151))</f>
        <v>#REF!</v>
      </c>
      <c r="G67" s="191" t="e">
        <f>IF(A67="","",('Čísla závodníků'!AJ151))</f>
        <v>#REF!</v>
      </c>
      <c r="H67" s="183"/>
      <c r="I67" s="183"/>
    </row>
    <row r="68" spans="1:9">
      <c r="A68" s="192" t="e">
        <f>IF(('Čísla závodníků'!AE152)="","",('Čísla závodníků'!AE152))</f>
        <v>#REF!</v>
      </c>
      <c r="B68" s="193" t="e">
        <f>IF(A68="","",('Čísla závodníků'!AF152))</f>
        <v>#REF!</v>
      </c>
      <c r="C68" s="193" t="e">
        <f>IF(A68="","",('Čísla závodníků'!AA152))</f>
        <v>#REF!</v>
      </c>
      <c r="D68" s="194" t="e">
        <f>IF(A68="","",('Čísla závodníků'!AI152))</f>
        <v>#REF!</v>
      </c>
      <c r="E68" s="103" t="e">
        <f>IF(A68="","",('Čísla závodníků'!AG152))</f>
        <v>#REF!</v>
      </c>
      <c r="F68" s="194" t="e">
        <f>IF(A68="","",('Čísla závodníků'!AH152))</f>
        <v>#REF!</v>
      </c>
      <c r="G68" s="191" t="e">
        <f>IF(A68="","",('Čísla závodníků'!AJ152))</f>
        <v>#REF!</v>
      </c>
      <c r="H68" s="183"/>
      <c r="I68" s="183"/>
    </row>
    <row r="69" spans="1:9">
      <c r="A69" s="192" t="e">
        <f>IF(('Čísla závodníků'!AE153)="","",('Čísla závodníků'!AE153))</f>
        <v>#REF!</v>
      </c>
      <c r="B69" s="193" t="e">
        <f>IF(A69="","",('Čísla závodníků'!AF153))</f>
        <v>#REF!</v>
      </c>
      <c r="C69" s="193" t="e">
        <f>IF(A69="","",('Čísla závodníků'!AA153))</f>
        <v>#REF!</v>
      </c>
      <c r="D69" s="194" t="e">
        <f>IF(A69="","",('Čísla závodníků'!AI153))</f>
        <v>#REF!</v>
      </c>
      <c r="E69" s="103" t="e">
        <f>IF(A69="","",('Čísla závodníků'!AG153))</f>
        <v>#REF!</v>
      </c>
      <c r="F69" s="194" t="e">
        <f>IF(A69="","",('Čísla závodníků'!AH153))</f>
        <v>#REF!</v>
      </c>
      <c r="G69" s="191" t="e">
        <f>IF(A69="","",('Čísla závodníků'!AJ153))</f>
        <v>#REF!</v>
      </c>
      <c r="H69" s="183"/>
      <c r="I69" s="183"/>
    </row>
    <row r="70" spans="1:9">
      <c r="A70" s="192" t="e">
        <f>IF(('Čísla závodníků'!AE154)="","",('Čísla závodníků'!AE154))</f>
        <v>#REF!</v>
      </c>
      <c r="B70" s="193" t="e">
        <f>IF(A70="","",('Čísla závodníků'!AF154))</f>
        <v>#REF!</v>
      </c>
      <c r="C70" s="193" t="e">
        <f>IF(A70="","",('Čísla závodníků'!AA154))</f>
        <v>#REF!</v>
      </c>
      <c r="D70" s="194" t="e">
        <f>IF(A70="","",('Čísla závodníků'!AI154))</f>
        <v>#REF!</v>
      </c>
      <c r="E70" s="103" t="e">
        <f>IF(A70="","",('Čísla závodníků'!AG154))</f>
        <v>#REF!</v>
      </c>
      <c r="F70" s="194" t="e">
        <f>IF(A70="","",('Čísla závodníků'!AH154))</f>
        <v>#REF!</v>
      </c>
      <c r="G70" s="191" t="e">
        <f>IF(A70="","",('Čísla závodníků'!AJ154))</f>
        <v>#REF!</v>
      </c>
      <c r="H70" s="183"/>
      <c r="I70" s="183"/>
    </row>
    <row r="71" spans="1:9">
      <c r="A71" s="192" t="e">
        <f>IF(('Čísla závodníků'!AE155)="","",('Čísla závodníků'!AE155))</f>
        <v>#REF!</v>
      </c>
      <c r="B71" s="193" t="e">
        <f>IF(A71="","",('Čísla závodníků'!AF155))</f>
        <v>#REF!</v>
      </c>
      <c r="C71" s="193" t="e">
        <f>IF(A71="","",('Čísla závodníků'!AA155))</f>
        <v>#REF!</v>
      </c>
      <c r="D71" s="194" t="e">
        <f>IF(A71="","",('Čísla závodníků'!AI155))</f>
        <v>#REF!</v>
      </c>
      <c r="E71" s="103" t="e">
        <f>IF(A71="","",('Čísla závodníků'!AG155))</f>
        <v>#REF!</v>
      </c>
      <c r="F71" s="194" t="e">
        <f>IF(A71="","",('Čísla závodníků'!AH155))</f>
        <v>#REF!</v>
      </c>
      <c r="G71" s="191" t="e">
        <f>IF(A71="","",('Čísla závodníků'!AJ155))</f>
        <v>#REF!</v>
      </c>
      <c r="H71" s="183"/>
      <c r="I71" s="183"/>
    </row>
    <row r="72" spans="1:9">
      <c r="A72" s="192" t="e">
        <f>IF(('Čísla závodníků'!AE156)="","",('Čísla závodníků'!AE156))</f>
        <v>#REF!</v>
      </c>
      <c r="B72" s="193" t="e">
        <f>IF(A72="","",('Čísla závodníků'!AF156))</f>
        <v>#REF!</v>
      </c>
      <c r="C72" s="193" t="e">
        <f>IF(A72="","",('Čísla závodníků'!AA156))</f>
        <v>#REF!</v>
      </c>
      <c r="D72" s="194" t="e">
        <f>IF(A72="","",('Čísla závodníků'!AI156))</f>
        <v>#REF!</v>
      </c>
      <c r="E72" s="103" t="e">
        <f>IF(A72="","",('Čísla závodníků'!AG156))</f>
        <v>#REF!</v>
      </c>
      <c r="F72" s="194" t="e">
        <f>IF(A72="","",('Čísla závodníků'!AH156))</f>
        <v>#REF!</v>
      </c>
      <c r="G72" s="191" t="e">
        <f>IF(A72="","",('Čísla závodníků'!AJ156))</f>
        <v>#REF!</v>
      </c>
      <c r="H72" s="183"/>
      <c r="I72" s="183"/>
    </row>
    <row r="73" spans="1:9">
      <c r="A73" s="192" t="e">
        <f>IF(('Čísla závodníků'!AE157)="","",('Čísla závodníků'!AE157))</f>
        <v>#REF!</v>
      </c>
      <c r="B73" s="193" t="e">
        <f>IF(A73="","",('Čísla závodníků'!AF157))</f>
        <v>#REF!</v>
      </c>
      <c r="C73" s="193" t="e">
        <f>IF(A73="","",('Čísla závodníků'!AA157))</f>
        <v>#REF!</v>
      </c>
      <c r="D73" s="194" t="e">
        <f>IF(A73="","",('Čísla závodníků'!AI157))</f>
        <v>#REF!</v>
      </c>
      <c r="E73" s="103" t="e">
        <f>IF(A73="","",('Čísla závodníků'!AG157))</f>
        <v>#REF!</v>
      </c>
      <c r="F73" s="194" t="e">
        <f>IF(A73="","",('Čísla závodníků'!AH157))</f>
        <v>#REF!</v>
      </c>
      <c r="G73" s="191" t="e">
        <f>IF(A73="","",('Čísla závodníků'!AJ157))</f>
        <v>#REF!</v>
      </c>
      <c r="H73" s="183"/>
      <c r="I73" s="183"/>
    </row>
    <row r="74" spans="1:9">
      <c r="A74" s="192" t="e">
        <f>IF(('Čísla závodníků'!AE158)="","",('Čísla závodníků'!AE158))</f>
        <v>#REF!</v>
      </c>
      <c r="B74" s="193" t="e">
        <f>IF(A74="","",('Čísla závodníků'!AF158))</f>
        <v>#REF!</v>
      </c>
      <c r="C74" s="193" t="e">
        <f>IF(A74="","",('Čísla závodníků'!AA158))</f>
        <v>#REF!</v>
      </c>
      <c r="D74" s="194" t="e">
        <f>IF(A74="","",('Čísla závodníků'!AI158))</f>
        <v>#REF!</v>
      </c>
      <c r="E74" s="103" t="e">
        <f>IF(A74="","",('Čísla závodníků'!AG158))</f>
        <v>#REF!</v>
      </c>
      <c r="F74" s="194" t="e">
        <f>IF(A74="","",('Čísla závodníků'!AH158))</f>
        <v>#REF!</v>
      </c>
      <c r="G74" s="191" t="e">
        <f>IF(A74="","",('Čísla závodníků'!AJ158))</f>
        <v>#REF!</v>
      </c>
      <c r="H74" s="183"/>
      <c r="I74" s="183"/>
    </row>
    <row r="75" spans="1:9">
      <c r="A75" s="192" t="e">
        <f>IF(('Čísla závodníků'!AE159)="","",('Čísla závodníků'!AE159))</f>
        <v>#REF!</v>
      </c>
      <c r="B75" s="193" t="e">
        <f>IF(A75="","",('Čísla závodníků'!AF159))</f>
        <v>#REF!</v>
      </c>
      <c r="C75" s="193" t="e">
        <f>IF(A75="","",('Čísla závodníků'!AA159))</f>
        <v>#REF!</v>
      </c>
      <c r="D75" s="194" t="e">
        <f>IF(A75="","",('Čísla závodníků'!AI159))</f>
        <v>#REF!</v>
      </c>
      <c r="E75" s="103" t="e">
        <f>IF(A75="","",('Čísla závodníků'!AG159))</f>
        <v>#REF!</v>
      </c>
      <c r="F75" s="194" t="e">
        <f>IF(A75="","",('Čísla závodníků'!AH159))</f>
        <v>#REF!</v>
      </c>
      <c r="G75" s="191" t="e">
        <f>IF(A75="","",('Čísla závodníků'!AJ159))</f>
        <v>#REF!</v>
      </c>
      <c r="H75" s="183"/>
      <c r="I75" s="183"/>
    </row>
    <row r="76" spans="1:9">
      <c r="A76" s="192" t="e">
        <f>IF(('Čísla závodníků'!AE160)="","",('Čísla závodníků'!AE160))</f>
        <v>#REF!</v>
      </c>
      <c r="B76" s="193" t="e">
        <f>IF(A76="","",('Čísla závodníků'!AF160))</f>
        <v>#REF!</v>
      </c>
      <c r="C76" s="193" t="e">
        <f>IF(A76="","",('Čísla závodníků'!AA160))</f>
        <v>#REF!</v>
      </c>
      <c r="D76" s="194" t="e">
        <f>IF(A76="","",('Čísla závodníků'!AI160))</f>
        <v>#REF!</v>
      </c>
      <c r="E76" s="103" t="e">
        <f>IF(A76="","",('Čísla závodníků'!AG160))</f>
        <v>#REF!</v>
      </c>
      <c r="F76" s="194" t="e">
        <f>IF(A76="","",('Čísla závodníků'!AH160))</f>
        <v>#REF!</v>
      </c>
      <c r="G76" s="191" t="e">
        <f>IF(A76="","",('Čísla závodníků'!AJ160))</f>
        <v>#REF!</v>
      </c>
      <c r="H76" s="183"/>
      <c r="I76" s="183"/>
    </row>
    <row r="77" spans="1:9">
      <c r="A77" s="192" t="e">
        <f>IF(('Čísla závodníků'!AE161)="","",('Čísla závodníků'!AE161))</f>
        <v>#REF!</v>
      </c>
      <c r="B77" s="193" t="e">
        <f>IF(A77="","",('Čísla závodníků'!AF161))</f>
        <v>#REF!</v>
      </c>
      <c r="C77" s="193" t="e">
        <f>IF(A77="","",('Čísla závodníků'!AA161))</f>
        <v>#REF!</v>
      </c>
      <c r="D77" s="194" t="e">
        <f>IF(A77="","",('Čísla závodníků'!AI161))</f>
        <v>#REF!</v>
      </c>
      <c r="E77" s="103" t="e">
        <f>IF(A77="","",('Čísla závodníků'!AG161))</f>
        <v>#REF!</v>
      </c>
      <c r="F77" s="194" t="e">
        <f>IF(A77="","",('Čísla závodníků'!AH161))</f>
        <v>#REF!</v>
      </c>
      <c r="G77" s="191" t="e">
        <f>IF(A77="","",('Čísla závodníků'!AJ161))</f>
        <v>#REF!</v>
      </c>
      <c r="H77" s="183"/>
      <c r="I77" s="183"/>
    </row>
    <row r="78" spans="1:9">
      <c r="A78" s="192" t="e">
        <f>IF(('Čísla závodníků'!AE162)="","",('Čísla závodníků'!AE162))</f>
        <v>#REF!</v>
      </c>
      <c r="B78" s="193" t="e">
        <f>IF(A78="","",('Čísla závodníků'!AF162))</f>
        <v>#REF!</v>
      </c>
      <c r="C78" s="193" t="e">
        <f>IF(A78="","",('Čísla závodníků'!AA162))</f>
        <v>#REF!</v>
      </c>
      <c r="D78" s="194" t="e">
        <f>IF(A78="","",('Čísla závodníků'!AI162))</f>
        <v>#REF!</v>
      </c>
      <c r="E78" s="103" t="e">
        <f>IF(A78="","",('Čísla závodníků'!AG162))</f>
        <v>#REF!</v>
      </c>
      <c r="F78" s="194" t="e">
        <f>IF(A78="","",('Čísla závodníků'!AH162))</f>
        <v>#REF!</v>
      </c>
      <c r="G78" s="191" t="e">
        <f>IF(A78="","",('Čísla závodníků'!AJ162))</f>
        <v>#REF!</v>
      </c>
      <c r="H78" s="183"/>
      <c r="I78" s="183"/>
    </row>
    <row r="79" spans="1:9">
      <c r="A79" s="192" t="e">
        <f>IF(('Čísla závodníků'!AE163)="","",('Čísla závodníků'!AE163))</f>
        <v>#REF!</v>
      </c>
      <c r="B79" s="193" t="e">
        <f>IF(A79="","",('Čísla závodníků'!AF163))</f>
        <v>#REF!</v>
      </c>
      <c r="C79" s="193" t="e">
        <f>IF(A79="","",('Čísla závodníků'!AA163))</f>
        <v>#REF!</v>
      </c>
      <c r="D79" s="194" t="e">
        <f>IF(A79="","",('Čísla závodníků'!AI163))</f>
        <v>#REF!</v>
      </c>
      <c r="E79" s="103" t="e">
        <f>IF(A79="","",('Čísla závodníků'!AG163))</f>
        <v>#REF!</v>
      </c>
      <c r="F79" s="194" t="e">
        <f>IF(A79="","",('Čísla závodníků'!AH163))</f>
        <v>#REF!</v>
      </c>
      <c r="G79" s="191" t="e">
        <f>IF(A79="","",('Čísla závodníků'!AJ163))</f>
        <v>#REF!</v>
      </c>
      <c r="H79" s="183"/>
      <c r="I79" s="183"/>
    </row>
    <row r="80" spans="1:9">
      <c r="A80" s="192" t="e">
        <f>IF(('Čísla závodníků'!AE164)="","",('Čísla závodníků'!AE164))</f>
        <v>#REF!</v>
      </c>
      <c r="B80" s="193" t="e">
        <f>IF(A80="","",('Čísla závodníků'!AF164))</f>
        <v>#REF!</v>
      </c>
      <c r="C80" s="193" t="e">
        <f>IF(A80="","",('Čísla závodníků'!AA164))</f>
        <v>#REF!</v>
      </c>
      <c r="D80" s="194" t="e">
        <f>IF(A80="","",('Čísla závodníků'!AI164))</f>
        <v>#REF!</v>
      </c>
      <c r="E80" s="103" t="e">
        <f>IF(A80="","",('Čísla závodníků'!AG164))</f>
        <v>#REF!</v>
      </c>
      <c r="F80" s="194" t="e">
        <f>IF(A80="","",('Čísla závodníků'!AH164))</f>
        <v>#REF!</v>
      </c>
      <c r="G80" s="191" t="e">
        <f>IF(A80="","",('Čísla závodníků'!AJ164))</f>
        <v>#REF!</v>
      </c>
      <c r="H80" s="183"/>
      <c r="I80" s="183"/>
    </row>
    <row r="81" spans="1:9">
      <c r="A81" s="192" t="e">
        <f>IF(('Čísla závodníků'!AE165)="","",('Čísla závodníků'!AE165))</f>
        <v>#REF!</v>
      </c>
      <c r="B81" s="193" t="e">
        <f>IF(A81="","",('Čísla závodníků'!AF165))</f>
        <v>#REF!</v>
      </c>
      <c r="C81" s="193" t="e">
        <f>IF(A81="","",('Čísla závodníků'!AA165))</f>
        <v>#REF!</v>
      </c>
      <c r="D81" s="194" t="e">
        <f>IF(A81="","",('Čísla závodníků'!AI165))</f>
        <v>#REF!</v>
      </c>
      <c r="E81" s="103" t="e">
        <f>IF(A81="","",('Čísla závodníků'!AG165))</f>
        <v>#REF!</v>
      </c>
      <c r="F81" s="194" t="e">
        <f>IF(A81="","",('Čísla závodníků'!AH165))</f>
        <v>#REF!</v>
      </c>
      <c r="G81" s="191" t="e">
        <f>IF(A81="","",('Čísla závodníků'!AJ165))</f>
        <v>#REF!</v>
      </c>
      <c r="H81" s="183"/>
      <c r="I81" s="183"/>
    </row>
    <row r="82" spans="1:9">
      <c r="A82" s="192" t="e">
        <f>IF(('Čísla závodníků'!AE166)="","",('Čísla závodníků'!AE166))</f>
        <v>#REF!</v>
      </c>
      <c r="B82" s="193" t="e">
        <f>IF(A82="","",('Čísla závodníků'!AF166))</f>
        <v>#REF!</v>
      </c>
      <c r="C82" s="193" t="e">
        <f>IF(A82="","",('Čísla závodníků'!AA166))</f>
        <v>#REF!</v>
      </c>
      <c r="D82" s="194" t="e">
        <f>IF(A82="","",('Čísla závodníků'!AI166))</f>
        <v>#REF!</v>
      </c>
      <c r="E82" s="103" t="e">
        <f>IF(A82="","",('Čísla závodníků'!AG166))</f>
        <v>#REF!</v>
      </c>
      <c r="F82" s="194" t="e">
        <f>IF(A82="","",('Čísla závodníků'!AH166))</f>
        <v>#REF!</v>
      </c>
      <c r="G82" s="191" t="e">
        <f>IF(A82="","",('Čísla závodníků'!AJ166))</f>
        <v>#REF!</v>
      </c>
      <c r="H82" s="183"/>
      <c r="I82" s="183"/>
    </row>
    <row r="83" spans="1:9">
      <c r="A83" s="192" t="e">
        <f>IF(('Čísla závodníků'!AE167)="","",('Čísla závodníků'!AE167))</f>
        <v>#REF!</v>
      </c>
      <c r="B83" s="193" t="e">
        <f>IF(A83="","",('Čísla závodníků'!AF167))</f>
        <v>#REF!</v>
      </c>
      <c r="C83" s="193" t="e">
        <f>IF(A83="","",('Čísla závodníků'!AA167))</f>
        <v>#REF!</v>
      </c>
      <c r="D83" s="194" t="e">
        <f>IF(A83="","",('Čísla závodníků'!AI167))</f>
        <v>#REF!</v>
      </c>
      <c r="E83" s="103" t="e">
        <f>IF(A83="","",('Čísla závodníků'!AG167))</f>
        <v>#REF!</v>
      </c>
      <c r="F83" s="194" t="e">
        <f>IF(A83="","",('Čísla závodníků'!AH167))</f>
        <v>#REF!</v>
      </c>
      <c r="G83" s="191" t="e">
        <f>IF(A83="","",('Čísla závodníků'!AJ167))</f>
        <v>#REF!</v>
      </c>
      <c r="H83" s="183"/>
      <c r="I83" s="183"/>
    </row>
    <row r="84" spans="1:9">
      <c r="A84" s="192" t="e">
        <f>IF(('Čísla závodníků'!AE168)="","",('Čísla závodníků'!AE168))</f>
        <v>#REF!</v>
      </c>
      <c r="B84" s="193" t="e">
        <f>IF(A84="","",('Čísla závodníků'!AF168))</f>
        <v>#REF!</v>
      </c>
      <c r="C84" s="193" t="e">
        <f>IF(A84="","",('Čísla závodníků'!AA168))</f>
        <v>#REF!</v>
      </c>
      <c r="D84" s="194" t="e">
        <f>IF(A84="","",('Čísla závodníků'!AI168))</f>
        <v>#REF!</v>
      </c>
      <c r="E84" s="103" t="e">
        <f>IF(A84="","",('Čísla závodníků'!AG168))</f>
        <v>#REF!</v>
      </c>
      <c r="F84" s="194" t="e">
        <f>IF(A84="","",('Čísla závodníků'!AH168))</f>
        <v>#REF!</v>
      </c>
      <c r="G84" s="191" t="e">
        <f>IF(A84="","",('Čísla závodníků'!AJ168))</f>
        <v>#REF!</v>
      </c>
      <c r="H84" s="183"/>
      <c r="I84" s="183"/>
    </row>
    <row r="85" spans="1:9">
      <c r="A85" s="192" t="e">
        <f>IF(('Čísla závodníků'!AE169)="","",('Čísla závodníků'!AE169))</f>
        <v>#REF!</v>
      </c>
      <c r="B85" s="193" t="e">
        <f>IF(A85="","",('Čísla závodníků'!AF169))</f>
        <v>#REF!</v>
      </c>
      <c r="C85" s="193" t="e">
        <f>IF(A85="","",('Čísla závodníků'!AA169))</f>
        <v>#REF!</v>
      </c>
      <c r="D85" s="194" t="e">
        <f>IF(A85="","",('Čísla závodníků'!AI169))</f>
        <v>#REF!</v>
      </c>
      <c r="E85" s="103" t="e">
        <f>IF(A85="","",('Čísla závodníků'!AG169))</f>
        <v>#REF!</v>
      </c>
      <c r="F85" s="194" t="e">
        <f>IF(A85="","",('Čísla závodníků'!AH169))</f>
        <v>#REF!</v>
      </c>
      <c r="G85" s="191" t="e">
        <f>IF(A85="","",('Čísla závodníků'!AJ169))</f>
        <v>#REF!</v>
      </c>
      <c r="H85" s="183"/>
      <c r="I85" s="183"/>
    </row>
    <row r="86" spans="1:9">
      <c r="A86" s="192" t="e">
        <f>IF(('Čísla závodníků'!AE170)="","",('Čísla závodníků'!AE170))</f>
        <v>#REF!</v>
      </c>
      <c r="B86" s="193" t="e">
        <f>IF(A86="","",('Čísla závodníků'!AF170))</f>
        <v>#REF!</v>
      </c>
      <c r="C86" s="193" t="e">
        <f>IF(A86="","",('Čísla závodníků'!AA170))</f>
        <v>#REF!</v>
      </c>
      <c r="D86" s="194" t="e">
        <f>IF(A86="","",('Čísla závodníků'!AI170))</f>
        <v>#REF!</v>
      </c>
      <c r="E86" s="103" t="e">
        <f>IF(A86="","",('Čísla závodníků'!AG170))</f>
        <v>#REF!</v>
      </c>
      <c r="F86" s="194" t="e">
        <f>IF(A86="","",('Čísla závodníků'!AH170))</f>
        <v>#REF!</v>
      </c>
      <c r="G86" s="191" t="e">
        <f>IF(A86="","",('Čísla závodníků'!AJ170))</f>
        <v>#REF!</v>
      </c>
      <c r="H86" s="183"/>
      <c r="I86" s="183"/>
    </row>
    <row r="87" spans="1:9">
      <c r="A87" s="192" t="e">
        <f>IF(('Čísla závodníků'!AE171)="","",('Čísla závodníků'!AE171))</f>
        <v>#REF!</v>
      </c>
      <c r="B87" s="193" t="e">
        <f>IF(A87="","",('Čísla závodníků'!AF171))</f>
        <v>#REF!</v>
      </c>
      <c r="C87" s="193" t="e">
        <f>IF(A87="","",('Čísla závodníků'!AA171))</f>
        <v>#REF!</v>
      </c>
      <c r="D87" s="194" t="e">
        <f>IF(A87="","",('Čísla závodníků'!AI171))</f>
        <v>#REF!</v>
      </c>
      <c r="E87" s="103" t="e">
        <f>IF(A87="","",('Čísla závodníků'!AG171))</f>
        <v>#REF!</v>
      </c>
      <c r="F87" s="194" t="e">
        <f>IF(A87="","",('Čísla závodníků'!AH171))</f>
        <v>#REF!</v>
      </c>
      <c r="G87" s="191" t="e">
        <f>IF(A87="","",('Čísla závodníků'!AJ171))</f>
        <v>#REF!</v>
      </c>
      <c r="H87" s="183"/>
      <c r="I87" s="183"/>
    </row>
    <row r="88" spans="1:9">
      <c r="A88" s="192" t="e">
        <f>IF(('Čísla závodníků'!AE172)="","",('Čísla závodníků'!AE172))</f>
        <v>#REF!</v>
      </c>
      <c r="B88" s="193" t="e">
        <f>IF(A88="","",('Čísla závodníků'!AF172))</f>
        <v>#REF!</v>
      </c>
      <c r="C88" s="193" t="e">
        <f>IF(A88="","",('Čísla závodníků'!AA172))</f>
        <v>#REF!</v>
      </c>
      <c r="D88" s="194" t="e">
        <f>IF(A88="","",('Čísla závodníků'!AI172))</f>
        <v>#REF!</v>
      </c>
      <c r="E88" s="103" t="e">
        <f>IF(A88="","",('Čísla závodníků'!AG172))</f>
        <v>#REF!</v>
      </c>
      <c r="F88" s="194" t="e">
        <f>IF(A88="","",('Čísla závodníků'!AH172))</f>
        <v>#REF!</v>
      </c>
      <c r="G88" s="191" t="e">
        <f>IF(A88="","",('Čísla závodníků'!AJ172))</f>
        <v>#REF!</v>
      </c>
      <c r="H88" s="183"/>
      <c r="I88" s="183"/>
    </row>
    <row r="89" spans="1:9">
      <c r="A89" s="192" t="e">
        <f>IF(('Čísla závodníků'!AE173)="","",('Čísla závodníků'!AE173))</f>
        <v>#REF!</v>
      </c>
      <c r="B89" s="193" t="e">
        <f>IF(A89="","",('Čísla závodníků'!AF173))</f>
        <v>#REF!</v>
      </c>
      <c r="C89" s="193" t="e">
        <f>IF(A89="","",('Čísla závodníků'!AA173))</f>
        <v>#REF!</v>
      </c>
      <c r="D89" s="194" t="e">
        <f>IF(A89="","",('Čísla závodníků'!AI173))</f>
        <v>#REF!</v>
      </c>
      <c r="E89" s="103" t="e">
        <f>IF(A89="","",('Čísla závodníků'!AG173))</f>
        <v>#REF!</v>
      </c>
      <c r="F89" s="194" t="e">
        <f>IF(A89="","",('Čísla závodníků'!AH173))</f>
        <v>#REF!</v>
      </c>
      <c r="G89" s="191" t="e">
        <f>IF(A89="","",('Čísla závodníků'!AJ173))</f>
        <v>#REF!</v>
      </c>
      <c r="H89" s="183"/>
      <c r="I89" s="183"/>
    </row>
    <row r="90" spans="1:9">
      <c r="A90" s="192" t="e">
        <f>IF(('Čísla závodníků'!AE174)="","",('Čísla závodníků'!AE174))</f>
        <v>#REF!</v>
      </c>
      <c r="B90" s="193" t="e">
        <f>IF(A90="","",('Čísla závodníků'!AF174))</f>
        <v>#REF!</v>
      </c>
      <c r="C90" s="193" t="e">
        <f>IF(A90="","",('Čísla závodníků'!AA174))</f>
        <v>#REF!</v>
      </c>
      <c r="D90" s="194" t="e">
        <f>IF(A90="","",('Čísla závodníků'!AI174))</f>
        <v>#REF!</v>
      </c>
      <c r="E90" s="103" t="e">
        <f>IF(A90="","",('Čísla závodníků'!AG174))</f>
        <v>#REF!</v>
      </c>
      <c r="F90" s="194" t="e">
        <f>IF(A90="","",('Čísla závodníků'!AH174))</f>
        <v>#REF!</v>
      </c>
      <c r="G90" s="191" t="e">
        <f>IF(A90="","",('Čísla závodníků'!AJ174))</f>
        <v>#REF!</v>
      </c>
      <c r="H90" s="183"/>
      <c r="I90" s="183"/>
    </row>
    <row r="91" spans="1:9">
      <c r="A91" s="192" t="e">
        <f>IF(('Čísla závodníků'!AE175)="","",('Čísla závodníků'!AE175))</f>
        <v>#REF!</v>
      </c>
      <c r="B91" s="193" t="e">
        <f>IF(A91="","",('Čísla závodníků'!AF175))</f>
        <v>#REF!</v>
      </c>
      <c r="C91" s="193" t="e">
        <f>IF(A91="","",('Čísla závodníků'!AA175))</f>
        <v>#REF!</v>
      </c>
      <c r="D91" s="194" t="e">
        <f>IF(A91="","",('Čísla závodníků'!AI175))</f>
        <v>#REF!</v>
      </c>
      <c r="E91" s="103" t="e">
        <f>IF(A91="","",('Čísla závodníků'!AG175))</f>
        <v>#REF!</v>
      </c>
      <c r="F91" s="194" t="e">
        <f>IF(A91="","",('Čísla závodníků'!AH175))</f>
        <v>#REF!</v>
      </c>
      <c r="G91" s="191" t="e">
        <f>IF(A91="","",('Čísla závodníků'!AJ175))</f>
        <v>#REF!</v>
      </c>
      <c r="H91" s="183"/>
      <c r="I91" s="183"/>
    </row>
    <row r="92" spans="1:9">
      <c r="A92" s="192" t="e">
        <f>IF(('Čísla závodníků'!AE176)="","",('Čísla závodníků'!AE176))</f>
        <v>#REF!</v>
      </c>
      <c r="B92" s="193" t="e">
        <f>IF(A92="","",('Čísla závodníků'!AF176))</f>
        <v>#REF!</v>
      </c>
      <c r="C92" s="193" t="e">
        <f>IF(A92="","",('Čísla závodníků'!AA176))</f>
        <v>#REF!</v>
      </c>
      <c r="D92" s="194" t="e">
        <f>IF(A92="","",('Čísla závodníků'!AI176))</f>
        <v>#REF!</v>
      </c>
      <c r="E92" s="103" t="e">
        <f>IF(A92="","",('Čísla závodníků'!AG176))</f>
        <v>#REF!</v>
      </c>
      <c r="F92" s="194" t="e">
        <f>IF(A92="","",('Čísla závodníků'!AH176))</f>
        <v>#REF!</v>
      </c>
      <c r="G92" s="191" t="e">
        <f>IF(A92="","",('Čísla závodníků'!AJ176))</f>
        <v>#REF!</v>
      </c>
      <c r="H92" s="183"/>
      <c r="I92" s="183"/>
    </row>
    <row r="93" spans="1:9">
      <c r="A93" s="192" t="e">
        <f>IF(('Čísla závodníků'!AE177)="","",('Čísla závodníků'!AE177))</f>
        <v>#REF!</v>
      </c>
      <c r="B93" s="193" t="e">
        <f>IF(A93="","",('Čísla závodníků'!AF177))</f>
        <v>#REF!</v>
      </c>
      <c r="C93" s="193" t="e">
        <f>IF(A93="","",('Čísla závodníků'!AA177))</f>
        <v>#REF!</v>
      </c>
      <c r="D93" s="194" t="e">
        <f>IF(A93="","",('Čísla závodníků'!AI177))</f>
        <v>#REF!</v>
      </c>
      <c r="E93" s="103" t="e">
        <f>IF(A93="","",('Čísla závodníků'!AG177))</f>
        <v>#REF!</v>
      </c>
      <c r="F93" s="194" t="e">
        <f>IF(A93="","",('Čísla závodníků'!AH177))</f>
        <v>#REF!</v>
      </c>
      <c r="G93" s="191" t="e">
        <f>IF(A93="","",('Čísla závodníků'!AJ177))</f>
        <v>#REF!</v>
      </c>
      <c r="H93" s="183"/>
      <c r="I93" s="183"/>
    </row>
    <row r="94" spans="1:9">
      <c r="A94" s="192" t="e">
        <f>IF(('Čísla závodníků'!AE178)="","",('Čísla závodníků'!AE178))</f>
        <v>#REF!</v>
      </c>
      <c r="B94" s="193" t="e">
        <f>IF(A94="","",('Čísla závodníků'!AF178))</f>
        <v>#REF!</v>
      </c>
      <c r="C94" s="193" t="e">
        <f>IF(A94="","",('Čísla závodníků'!AA178))</f>
        <v>#REF!</v>
      </c>
      <c r="D94" s="194" t="e">
        <f>IF(A94="","",('Čísla závodníků'!AI178))</f>
        <v>#REF!</v>
      </c>
      <c r="E94" s="103" t="e">
        <f>IF(A94="","",('Čísla závodníků'!AG178))</f>
        <v>#REF!</v>
      </c>
      <c r="F94" s="194" t="e">
        <f>IF(A94="","",('Čísla závodníků'!AH178))</f>
        <v>#REF!</v>
      </c>
      <c r="G94" s="191" t="e">
        <f>IF(A94="","",('Čísla závodníků'!AJ178))</f>
        <v>#REF!</v>
      </c>
      <c r="H94" s="183"/>
      <c r="I94" s="183"/>
    </row>
    <row r="95" spans="1:9">
      <c r="A95" s="192" t="e">
        <f>IF(('Čísla závodníků'!AE179)="","",('Čísla závodníků'!AE179))</f>
        <v>#REF!</v>
      </c>
      <c r="B95" s="193" t="e">
        <f>IF(A95="","",('Čísla závodníků'!AF179))</f>
        <v>#REF!</v>
      </c>
      <c r="C95" s="193" t="e">
        <f>IF(A95="","",('Čísla závodníků'!AA179))</f>
        <v>#REF!</v>
      </c>
      <c r="D95" s="194" t="e">
        <f>IF(A95="","",('Čísla závodníků'!AI179))</f>
        <v>#REF!</v>
      </c>
      <c r="E95" s="103" t="e">
        <f>IF(A95="","",('Čísla závodníků'!AG179))</f>
        <v>#REF!</v>
      </c>
      <c r="F95" s="194" t="e">
        <f>IF(A95="","",('Čísla závodníků'!AH179))</f>
        <v>#REF!</v>
      </c>
      <c r="G95" s="191" t="e">
        <f>IF(A95="","",('Čísla závodníků'!AJ179))</f>
        <v>#REF!</v>
      </c>
      <c r="H95" s="183"/>
      <c r="I95" s="183"/>
    </row>
    <row r="96" spans="1:9">
      <c r="A96" s="192" t="e">
        <f>IF(('Čísla závodníků'!AE180)="","",('Čísla závodníků'!AE180))</f>
        <v>#REF!</v>
      </c>
      <c r="B96" s="193" t="e">
        <f>IF(A96="","",('Čísla závodníků'!AF180))</f>
        <v>#REF!</v>
      </c>
      <c r="C96" s="193" t="e">
        <f>IF(A96="","",('Čísla závodníků'!AA180))</f>
        <v>#REF!</v>
      </c>
      <c r="D96" s="194" t="e">
        <f>IF(A96="","",('Čísla závodníků'!AI180))</f>
        <v>#REF!</v>
      </c>
      <c r="E96" s="103" t="e">
        <f>IF(A96="","",('Čísla závodníků'!AG180))</f>
        <v>#REF!</v>
      </c>
      <c r="F96" s="194" t="e">
        <f>IF(A96="","",('Čísla závodníků'!AH180))</f>
        <v>#REF!</v>
      </c>
      <c r="G96" s="191" t="e">
        <f>IF(A96="","",('Čísla závodníků'!AJ180))</f>
        <v>#REF!</v>
      </c>
      <c r="H96" s="183"/>
      <c r="I96" s="183"/>
    </row>
    <row r="97" spans="1:9">
      <c r="A97" s="192" t="e">
        <f>IF(('Čísla závodníků'!AE181)="","",('Čísla závodníků'!AE181))</f>
        <v>#REF!</v>
      </c>
      <c r="B97" s="193" t="e">
        <f>IF(A97="","",('Čísla závodníků'!AF181))</f>
        <v>#REF!</v>
      </c>
      <c r="C97" s="193" t="e">
        <f>IF(A97="","",('Čísla závodníků'!AA181))</f>
        <v>#REF!</v>
      </c>
      <c r="D97" s="194" t="e">
        <f>IF(A97="","",('Čísla závodníků'!AI181))</f>
        <v>#REF!</v>
      </c>
      <c r="E97" s="103" t="e">
        <f>IF(A97="","",('Čísla závodníků'!AG181))</f>
        <v>#REF!</v>
      </c>
      <c r="F97" s="194" t="e">
        <f>IF(A97="","",('Čísla závodníků'!AH181))</f>
        <v>#REF!</v>
      </c>
      <c r="G97" s="191" t="e">
        <f>IF(A97="","",('Čísla závodníků'!AJ181))</f>
        <v>#REF!</v>
      </c>
      <c r="H97" s="183"/>
      <c r="I97" s="183"/>
    </row>
    <row r="98" spans="1:9">
      <c r="A98" s="192" t="e">
        <f>IF(('Čísla závodníků'!AE182)="","",('Čísla závodníků'!AE182))</f>
        <v>#REF!</v>
      </c>
      <c r="B98" s="193" t="e">
        <f>IF(A98="","",('Čísla závodníků'!AF182))</f>
        <v>#REF!</v>
      </c>
      <c r="C98" s="193" t="e">
        <f>IF(A98="","",('Čísla závodníků'!AA182))</f>
        <v>#REF!</v>
      </c>
      <c r="D98" s="194" t="e">
        <f>IF(A98="","",('Čísla závodníků'!AI182))</f>
        <v>#REF!</v>
      </c>
      <c r="E98" s="103" t="e">
        <f>IF(A98="","",('Čísla závodníků'!AG182))</f>
        <v>#REF!</v>
      </c>
      <c r="F98" s="194" t="e">
        <f>IF(A98="","",('Čísla závodníků'!AH182))</f>
        <v>#REF!</v>
      </c>
      <c r="G98" s="191" t="e">
        <f>IF(A98="","",('Čísla závodníků'!AJ182))</f>
        <v>#REF!</v>
      </c>
      <c r="H98" s="183"/>
      <c r="I98" s="183"/>
    </row>
    <row r="99" spans="1:9">
      <c r="A99" s="192" t="e">
        <f>IF(('Čísla závodníků'!AE183)="","",('Čísla závodníků'!AE183))</f>
        <v>#REF!</v>
      </c>
      <c r="B99" s="193" t="e">
        <f>IF(A99="","",('Čísla závodníků'!AF183))</f>
        <v>#REF!</v>
      </c>
      <c r="C99" s="193" t="e">
        <f>IF(A99="","",('Čísla závodníků'!AA183))</f>
        <v>#REF!</v>
      </c>
      <c r="D99" s="194" t="e">
        <f>IF(A99="","",('Čísla závodníků'!AI183))</f>
        <v>#REF!</v>
      </c>
      <c r="E99" s="103" t="e">
        <f>IF(A99="","",('Čísla závodníků'!AG183))</f>
        <v>#REF!</v>
      </c>
      <c r="F99" s="194" t="e">
        <f>IF(A99="","",('Čísla závodníků'!AH183))</f>
        <v>#REF!</v>
      </c>
      <c r="G99" s="191" t="e">
        <f>IF(A99="","",('Čísla závodníků'!AJ183))</f>
        <v>#REF!</v>
      </c>
      <c r="H99" s="183"/>
      <c r="I99" s="183"/>
    </row>
    <row r="100" spans="1:9">
      <c r="A100" s="192" t="e">
        <f>IF(('Čísla závodníků'!AE184)="","",('Čísla závodníků'!AE184))</f>
        <v>#REF!</v>
      </c>
      <c r="B100" s="193" t="e">
        <f>IF(A100="","",('Čísla závodníků'!AF184))</f>
        <v>#REF!</v>
      </c>
      <c r="C100" s="193" t="e">
        <f>IF(A100="","",('Čísla závodníků'!AA184))</f>
        <v>#REF!</v>
      </c>
      <c r="D100" s="194" t="e">
        <f>IF(A100="","",('Čísla závodníků'!AI184))</f>
        <v>#REF!</v>
      </c>
      <c r="E100" s="103" t="e">
        <f>IF(A100="","",('Čísla závodníků'!AG184))</f>
        <v>#REF!</v>
      </c>
      <c r="F100" s="194" t="e">
        <f>IF(A100="","",('Čísla závodníků'!AH184))</f>
        <v>#REF!</v>
      </c>
      <c r="G100" s="191" t="e">
        <f>IF(A100="","",('Čísla závodníků'!AJ184))</f>
        <v>#REF!</v>
      </c>
      <c r="H100" s="183"/>
      <c r="I100" s="183"/>
    </row>
    <row r="101" spans="1:9">
      <c r="A101" s="192" t="e">
        <f>IF(('Čísla závodníků'!AE185)="","",('Čísla závodníků'!AE185))</f>
        <v>#REF!</v>
      </c>
      <c r="B101" s="193" t="e">
        <f>IF(A101="","",('Čísla závodníků'!AF185))</f>
        <v>#REF!</v>
      </c>
      <c r="C101" s="193" t="e">
        <f>IF(A101="","",('Čísla závodníků'!AA185))</f>
        <v>#REF!</v>
      </c>
      <c r="D101" s="194" t="e">
        <f>IF(A101="","",('Čísla závodníků'!AI185))</f>
        <v>#REF!</v>
      </c>
      <c r="E101" s="103" t="e">
        <f>IF(A101="","",('Čísla závodníků'!AG185))</f>
        <v>#REF!</v>
      </c>
      <c r="F101" s="194" t="e">
        <f>IF(A101="","",('Čísla závodníků'!AH185))</f>
        <v>#REF!</v>
      </c>
      <c r="G101" s="191" t="e">
        <f>IF(A101="","",('Čísla závodníků'!AJ185))</f>
        <v>#REF!</v>
      </c>
      <c r="H101" s="183"/>
      <c r="I101" s="183"/>
    </row>
    <row r="102" spans="1:9">
      <c r="A102" s="192" t="e">
        <f>IF(('Čísla závodníků'!AE186)="","",('Čísla závodníků'!AE186))</f>
        <v>#REF!</v>
      </c>
      <c r="B102" s="193" t="e">
        <f>IF(A102="","",('Čísla závodníků'!AF186))</f>
        <v>#REF!</v>
      </c>
      <c r="C102" s="193" t="e">
        <f>IF(A102="","",('Čísla závodníků'!AA186))</f>
        <v>#REF!</v>
      </c>
      <c r="D102" s="194" t="e">
        <f>IF(A102="","",('Čísla závodníků'!AI186))</f>
        <v>#REF!</v>
      </c>
      <c r="E102" s="103" t="e">
        <f>IF(A102="","",('Čísla závodníků'!AG186))</f>
        <v>#REF!</v>
      </c>
      <c r="F102" s="194" t="e">
        <f>IF(A102="","",('Čísla závodníků'!AH186))</f>
        <v>#REF!</v>
      </c>
      <c r="G102" s="191" t="e">
        <f>IF(A102="","",('Čísla závodníků'!AJ186))</f>
        <v>#REF!</v>
      </c>
      <c r="H102" s="183"/>
      <c r="I102" s="183"/>
    </row>
    <row r="103" spans="1:9">
      <c r="A103" s="192" t="e">
        <f>IF(('Čísla závodníků'!AE187)="","",('Čísla závodníků'!AE187))</f>
        <v>#REF!</v>
      </c>
      <c r="B103" s="193" t="e">
        <f>IF(A103="","",('Čísla závodníků'!AF187))</f>
        <v>#REF!</v>
      </c>
      <c r="C103" s="193" t="e">
        <f>IF(A103="","",('Čísla závodníků'!AA187))</f>
        <v>#REF!</v>
      </c>
      <c r="D103" s="194" t="e">
        <f>IF(A103="","",('Čísla závodníků'!AI187))</f>
        <v>#REF!</v>
      </c>
      <c r="E103" s="103" t="e">
        <f>IF(A103="","",('Čísla závodníků'!AG187))</f>
        <v>#REF!</v>
      </c>
      <c r="F103" s="194" t="e">
        <f>IF(A103="","",('Čísla závodníků'!AH187))</f>
        <v>#REF!</v>
      </c>
      <c r="G103" s="191" t="e">
        <f>IF(A103="","",('Čísla závodníků'!AJ187))</f>
        <v>#REF!</v>
      </c>
      <c r="H103" s="183"/>
      <c r="I103" s="183"/>
    </row>
    <row r="104" spans="1:9">
      <c r="A104" s="192" t="e">
        <f>IF(('Čísla závodníků'!AE188)="","",('Čísla závodníků'!AE188))</f>
        <v>#REF!</v>
      </c>
      <c r="B104" s="193" t="e">
        <f>IF(A104="","",('Čísla závodníků'!AF188))</f>
        <v>#REF!</v>
      </c>
      <c r="C104" s="193" t="e">
        <f>IF(A104="","",('Čísla závodníků'!AA188))</f>
        <v>#REF!</v>
      </c>
      <c r="D104" s="194" t="e">
        <f>IF(A104="","",('Čísla závodníků'!AI188))</f>
        <v>#REF!</v>
      </c>
      <c r="E104" s="103" t="e">
        <f>IF(A104="","",('Čísla závodníků'!AG188))</f>
        <v>#REF!</v>
      </c>
      <c r="F104" s="194" t="e">
        <f>IF(A104="","",('Čísla závodníků'!AH188))</f>
        <v>#REF!</v>
      </c>
      <c r="G104" s="191" t="e">
        <f>IF(A104="","",('Čísla závodníků'!AJ188))</f>
        <v>#REF!</v>
      </c>
      <c r="H104" s="183"/>
      <c r="I104" s="183"/>
    </row>
    <row r="105" spans="1:9">
      <c r="A105" s="192" t="e">
        <f>IF(('Čísla závodníků'!AE189)="","",('Čísla závodníků'!AE189))</f>
        <v>#REF!</v>
      </c>
      <c r="B105" s="193" t="e">
        <f>IF(A105="","",('Čísla závodníků'!AF189))</f>
        <v>#REF!</v>
      </c>
      <c r="C105" s="193" t="e">
        <f>IF(A105="","",('Čísla závodníků'!AA189))</f>
        <v>#REF!</v>
      </c>
      <c r="D105" s="194" t="e">
        <f>IF(A105="","",('Čísla závodníků'!AI189))</f>
        <v>#REF!</v>
      </c>
      <c r="E105" s="103" t="e">
        <f>IF(A105="","",('Čísla závodníků'!AG189))</f>
        <v>#REF!</v>
      </c>
      <c r="F105" s="194" t="e">
        <f>IF(A105="","",('Čísla závodníků'!AH189))</f>
        <v>#REF!</v>
      </c>
      <c r="G105" s="191" t="e">
        <f>IF(A105="","",('Čísla závodníků'!AJ189))</f>
        <v>#REF!</v>
      </c>
      <c r="H105" s="183"/>
      <c r="I105" s="183"/>
    </row>
    <row r="106" spans="1:9">
      <c r="A106" s="192" t="e">
        <f>IF(('Čísla závodníků'!AE190)="","",('Čísla závodníků'!AE190))</f>
        <v>#REF!</v>
      </c>
      <c r="B106" s="193" t="e">
        <f>IF(A106="","",('Čísla závodníků'!AF190))</f>
        <v>#REF!</v>
      </c>
      <c r="C106" s="193" t="e">
        <f>IF(A106="","",('Čísla závodníků'!AA190))</f>
        <v>#REF!</v>
      </c>
      <c r="D106" s="194" t="e">
        <f>IF(A106="","",('Čísla závodníků'!AI190))</f>
        <v>#REF!</v>
      </c>
      <c r="E106" s="103" t="e">
        <f>IF(A106="","",('Čísla závodníků'!AG190))</f>
        <v>#REF!</v>
      </c>
      <c r="F106" s="194" t="e">
        <f>IF(A106="","",('Čísla závodníků'!AH190))</f>
        <v>#REF!</v>
      </c>
      <c r="G106" s="191" t="e">
        <f>IF(A106="","",('Čísla závodníků'!AJ190))</f>
        <v>#REF!</v>
      </c>
      <c r="H106" s="183"/>
      <c r="I106" s="183"/>
    </row>
    <row r="107" spans="1:9">
      <c r="A107" s="192" t="e">
        <f>IF(('Čísla závodníků'!AE191)="","",('Čísla závodníků'!AE191))</f>
        <v>#REF!</v>
      </c>
      <c r="B107" s="193" t="e">
        <f>IF(A107="","",('Čísla závodníků'!AF191))</f>
        <v>#REF!</v>
      </c>
      <c r="C107" s="193" t="e">
        <f>IF(A107="","",('Čísla závodníků'!AA191))</f>
        <v>#REF!</v>
      </c>
      <c r="D107" s="194" t="e">
        <f>IF(A107="","",('Čísla závodníků'!AI191))</f>
        <v>#REF!</v>
      </c>
      <c r="E107" s="103" t="e">
        <f>IF(A107="","",('Čísla závodníků'!AG191))</f>
        <v>#REF!</v>
      </c>
      <c r="F107" s="194" t="e">
        <f>IF(A107="","",('Čísla závodníků'!AH191))</f>
        <v>#REF!</v>
      </c>
      <c r="G107" s="191" t="e">
        <f>IF(A107="","",('Čísla závodníků'!AJ191))</f>
        <v>#REF!</v>
      </c>
      <c r="H107" s="183"/>
      <c r="I107" s="183"/>
    </row>
    <row r="108" spans="1:9">
      <c r="A108" s="192" t="e">
        <f>IF(('Čísla závodníků'!AE192)="","",('Čísla závodníků'!AE192))</f>
        <v>#REF!</v>
      </c>
      <c r="B108" s="193" t="e">
        <f>IF(A108="","",('Čísla závodníků'!AF192))</f>
        <v>#REF!</v>
      </c>
      <c r="C108" s="193" t="e">
        <f>IF(A108="","",('Čísla závodníků'!AA192))</f>
        <v>#REF!</v>
      </c>
      <c r="D108" s="194" t="e">
        <f>IF(A108="","",('Čísla závodníků'!AI192))</f>
        <v>#REF!</v>
      </c>
      <c r="E108" s="103" t="e">
        <f>IF(A108="","",('Čísla závodníků'!AG192))</f>
        <v>#REF!</v>
      </c>
      <c r="F108" s="194" t="e">
        <f>IF(A108="","",('Čísla závodníků'!AH192))</f>
        <v>#REF!</v>
      </c>
      <c r="G108" s="191" t="e">
        <f>IF(A108="","",('Čísla závodníků'!AJ192))</f>
        <v>#REF!</v>
      </c>
      <c r="H108" s="183"/>
      <c r="I108" s="183"/>
    </row>
    <row r="109" spans="1:9">
      <c r="A109" s="192" t="e">
        <f>IF(('Čísla závodníků'!AE193)="","",('Čísla závodníků'!AE193))</f>
        <v>#REF!</v>
      </c>
      <c r="B109" s="193" t="e">
        <f>IF(A109="","",('Čísla závodníků'!AF193))</f>
        <v>#REF!</v>
      </c>
      <c r="C109" s="193" t="e">
        <f>IF(A109="","",('Čísla závodníků'!AA193))</f>
        <v>#REF!</v>
      </c>
      <c r="D109" s="194" t="e">
        <f>IF(A109="","",('Čísla závodníků'!AI193))</f>
        <v>#REF!</v>
      </c>
      <c r="E109" s="103" t="e">
        <f>IF(A109="","",('Čísla závodníků'!AG193))</f>
        <v>#REF!</v>
      </c>
      <c r="F109" s="194" t="e">
        <f>IF(A109="","",('Čísla závodníků'!AH193))</f>
        <v>#REF!</v>
      </c>
      <c r="G109" s="191" t="e">
        <f>IF(A109="","",('Čísla závodníků'!AJ193))</f>
        <v>#REF!</v>
      </c>
      <c r="H109" s="183"/>
      <c r="I109" s="183"/>
    </row>
    <row r="110" spans="1:9">
      <c r="A110" s="192" t="e">
        <f>IF(('Čísla závodníků'!AE194)="","",('Čísla závodníků'!AE194))</f>
        <v>#REF!</v>
      </c>
      <c r="B110" s="193" t="e">
        <f>IF(A110="","",('Čísla závodníků'!AF194))</f>
        <v>#REF!</v>
      </c>
      <c r="C110" s="193" t="e">
        <f>IF(A110="","",('Čísla závodníků'!AA194))</f>
        <v>#REF!</v>
      </c>
      <c r="D110" s="194" t="e">
        <f>IF(A110="","",('Čísla závodníků'!AI194))</f>
        <v>#REF!</v>
      </c>
      <c r="E110" s="103" t="e">
        <f>IF(A110="","",('Čísla závodníků'!AG194))</f>
        <v>#REF!</v>
      </c>
      <c r="F110" s="194" t="e">
        <f>IF(A110="","",('Čísla závodníků'!AH194))</f>
        <v>#REF!</v>
      </c>
      <c r="G110" s="191" t="e">
        <f>IF(A110="","",('Čísla závodníků'!AJ194))</f>
        <v>#REF!</v>
      </c>
      <c r="H110" s="183"/>
      <c r="I110" s="183"/>
    </row>
    <row r="111" spans="1:9">
      <c r="A111" s="192" t="e">
        <f>IF(('Čísla závodníků'!AE195)="","",('Čísla závodníků'!AE195))</f>
        <v>#REF!</v>
      </c>
      <c r="B111" s="193" t="e">
        <f>IF(A111="","",('Čísla závodníků'!AF195))</f>
        <v>#REF!</v>
      </c>
      <c r="C111" s="193" t="e">
        <f>IF(A111="","",('Čísla závodníků'!AA195))</f>
        <v>#REF!</v>
      </c>
      <c r="D111" s="194" t="e">
        <f>IF(A111="","",('Čísla závodníků'!AI195))</f>
        <v>#REF!</v>
      </c>
      <c r="E111" s="103" t="e">
        <f>IF(A111="","",('Čísla závodníků'!AG195))</f>
        <v>#REF!</v>
      </c>
      <c r="F111" s="194" t="e">
        <f>IF(A111="","",('Čísla závodníků'!AH195))</f>
        <v>#REF!</v>
      </c>
      <c r="G111" s="191" t="e">
        <f>IF(A111="","",('Čísla závodníků'!AJ195))</f>
        <v>#REF!</v>
      </c>
      <c r="H111" s="183"/>
      <c r="I111" s="183"/>
    </row>
    <row r="112" spans="1:9">
      <c r="A112" s="192" t="e">
        <f>IF(('Čísla závodníků'!AE196)="","",('Čísla závodníků'!AE196))</f>
        <v>#REF!</v>
      </c>
      <c r="B112" s="193" t="e">
        <f>IF(A112="","",('Čísla závodníků'!AF196))</f>
        <v>#REF!</v>
      </c>
      <c r="C112" s="193" t="e">
        <f>IF(A112="","",('Čísla závodníků'!AA196))</f>
        <v>#REF!</v>
      </c>
      <c r="D112" s="194" t="e">
        <f>IF(A112="","",('Čísla závodníků'!AI196))</f>
        <v>#REF!</v>
      </c>
      <c r="E112" s="103" t="e">
        <f>IF(A112="","",('Čísla závodníků'!AG196))</f>
        <v>#REF!</v>
      </c>
      <c r="F112" s="194" t="e">
        <f>IF(A112="","",('Čísla závodníků'!AH196))</f>
        <v>#REF!</v>
      </c>
      <c r="G112" s="191" t="e">
        <f>IF(A112="","",('Čísla závodníků'!AJ196))</f>
        <v>#REF!</v>
      </c>
      <c r="H112" s="183"/>
      <c r="I112" s="183"/>
    </row>
    <row r="113" spans="1:9">
      <c r="A113" s="192" t="e">
        <f>IF(('Čísla závodníků'!AE197)="","",('Čísla závodníků'!AE197))</f>
        <v>#REF!</v>
      </c>
      <c r="B113" s="193" t="e">
        <f>IF(A113="","",('Čísla závodníků'!AF197))</f>
        <v>#REF!</v>
      </c>
      <c r="C113" s="193" t="e">
        <f>IF(A113="","",('Čísla závodníků'!AA197))</f>
        <v>#REF!</v>
      </c>
      <c r="D113" s="194" t="e">
        <f>IF(A113="","",('Čísla závodníků'!AI197))</f>
        <v>#REF!</v>
      </c>
      <c r="E113" s="103" t="e">
        <f>IF(A113="","",('Čísla závodníků'!AG197))</f>
        <v>#REF!</v>
      </c>
      <c r="F113" s="194" t="e">
        <f>IF(A113="","",('Čísla závodníků'!AH197))</f>
        <v>#REF!</v>
      </c>
      <c r="G113" s="191" t="e">
        <f>IF(A113="","",('Čísla závodníků'!AJ197))</f>
        <v>#REF!</v>
      </c>
      <c r="H113" s="183"/>
      <c r="I113" s="183"/>
    </row>
    <row r="114" spans="1:9">
      <c r="A114" s="192" t="e">
        <f>IF(('Čísla závodníků'!AE198)="","",('Čísla závodníků'!AE198))</f>
        <v>#REF!</v>
      </c>
      <c r="B114" s="193" t="e">
        <f>IF(A114="","",('Čísla závodníků'!AF198))</f>
        <v>#REF!</v>
      </c>
      <c r="C114" s="193" t="e">
        <f>IF(A114="","",('Čísla závodníků'!AA198))</f>
        <v>#REF!</v>
      </c>
      <c r="D114" s="194" t="e">
        <f>IF(A114="","",('Čísla závodníků'!AI198))</f>
        <v>#REF!</v>
      </c>
      <c r="E114" s="103" t="e">
        <f>IF(A114="","",('Čísla závodníků'!AG198))</f>
        <v>#REF!</v>
      </c>
      <c r="F114" s="194" t="e">
        <f>IF(A114="","",('Čísla závodníků'!AH198))</f>
        <v>#REF!</v>
      </c>
      <c r="G114" s="191" t="e">
        <f>IF(A114="","",('Čísla závodníků'!AJ198))</f>
        <v>#REF!</v>
      </c>
      <c r="H114" s="183"/>
      <c r="I114" s="183"/>
    </row>
    <row r="115" spans="1:9">
      <c r="A115" s="192" t="e">
        <f>IF(('Čísla závodníků'!AE199)="","",('Čísla závodníků'!AE199))</f>
        <v>#REF!</v>
      </c>
      <c r="B115" s="193" t="e">
        <f>IF(A115="","",('Čísla závodníků'!AF199))</f>
        <v>#REF!</v>
      </c>
      <c r="C115" s="193" t="e">
        <f>IF(A115="","",('Čísla závodníků'!AA199))</f>
        <v>#REF!</v>
      </c>
      <c r="D115" s="194" t="e">
        <f>IF(A115="","",('Čísla závodníků'!AI199))</f>
        <v>#REF!</v>
      </c>
      <c r="E115" s="103" t="e">
        <f>IF(A115="","",('Čísla závodníků'!AG199))</f>
        <v>#REF!</v>
      </c>
      <c r="F115" s="194" t="e">
        <f>IF(A115="","",('Čísla závodníků'!AH199))</f>
        <v>#REF!</v>
      </c>
      <c r="G115" s="191" t="e">
        <f>IF(A115="","",('Čísla závodníků'!AJ199))</f>
        <v>#REF!</v>
      </c>
      <c r="H115" s="183"/>
      <c r="I115" s="183"/>
    </row>
    <row r="116" spans="1:9">
      <c r="A116" s="192" t="e">
        <f>IF(('Čísla závodníků'!AE200)="","",('Čísla závodníků'!AE200))</f>
        <v>#REF!</v>
      </c>
      <c r="B116" s="193" t="e">
        <f>IF(A116="","",('Čísla závodníků'!AF200))</f>
        <v>#REF!</v>
      </c>
      <c r="C116" s="193" t="e">
        <f>IF(A116="","",('Čísla závodníků'!AA200))</f>
        <v>#REF!</v>
      </c>
      <c r="D116" s="194" t="e">
        <f>IF(A116="","",('Čísla závodníků'!AI200))</f>
        <v>#REF!</v>
      </c>
      <c r="E116" s="103" t="e">
        <f>IF(A116="","",('Čísla závodníků'!AG200))</f>
        <v>#REF!</v>
      </c>
      <c r="F116" s="194" t="e">
        <f>IF(A116="","",('Čísla závodníků'!AH200))</f>
        <v>#REF!</v>
      </c>
      <c r="G116" s="191" t="e">
        <f>IF(A116="","",('Čísla závodníků'!AJ200))</f>
        <v>#REF!</v>
      </c>
      <c r="H116" s="183"/>
      <c r="I116" s="183"/>
    </row>
    <row r="117" spans="1:9">
      <c r="A117" s="192" t="e">
        <f>IF(('Čísla závodníků'!AE201)="","",('Čísla závodníků'!AE201))</f>
        <v>#REF!</v>
      </c>
      <c r="B117" s="193" t="e">
        <f>IF(A117="","",('Čísla závodníků'!AF201))</f>
        <v>#REF!</v>
      </c>
      <c r="C117" s="193" t="e">
        <f>IF(A117="","",('Čísla závodníků'!AA201))</f>
        <v>#REF!</v>
      </c>
      <c r="D117" s="194" t="e">
        <f>IF(A117="","",('Čísla závodníků'!AI201))</f>
        <v>#REF!</v>
      </c>
      <c r="E117" s="103" t="e">
        <f>IF(A117="","",('Čísla závodníků'!AG201))</f>
        <v>#REF!</v>
      </c>
      <c r="F117" s="194" t="e">
        <f>IF(A117="","",('Čísla závodníků'!AH201))</f>
        <v>#REF!</v>
      </c>
      <c r="G117" s="191" t="e">
        <f>IF(A117="","",('Čísla závodníků'!AJ201))</f>
        <v>#REF!</v>
      </c>
      <c r="H117" s="183"/>
      <c r="I117" s="183"/>
    </row>
    <row r="118" spans="1:9">
      <c r="A118" s="192" t="e">
        <f>IF(('Čísla závodníků'!AE202)="","",('Čísla závodníků'!AE202))</f>
        <v>#REF!</v>
      </c>
      <c r="B118" s="193" t="e">
        <f>IF(A118="","",('Čísla závodníků'!AF202))</f>
        <v>#REF!</v>
      </c>
      <c r="C118" s="193" t="e">
        <f>IF(A118="","",('Čísla závodníků'!AA202))</f>
        <v>#REF!</v>
      </c>
      <c r="D118" s="194" t="e">
        <f>IF(A118="","",('Čísla závodníků'!AI202))</f>
        <v>#REF!</v>
      </c>
      <c r="E118" s="103" t="e">
        <f>IF(A118="","",('Čísla závodníků'!AG202))</f>
        <v>#REF!</v>
      </c>
      <c r="F118" s="194" t="e">
        <f>IF(A118="","",('Čísla závodníků'!AH202))</f>
        <v>#REF!</v>
      </c>
      <c r="G118" s="191" t="e">
        <f>IF(A118="","",('Čísla závodníků'!AJ202))</f>
        <v>#REF!</v>
      </c>
      <c r="H118" s="183"/>
      <c r="I118" s="183"/>
    </row>
    <row r="119" spans="1:9">
      <c r="A119" s="192" t="e">
        <f>IF(('Čísla závodníků'!AE203)="","",('Čísla závodníků'!AE203))</f>
        <v>#REF!</v>
      </c>
      <c r="B119" s="193" t="e">
        <f>IF(A119="","",('Čísla závodníků'!AF203))</f>
        <v>#REF!</v>
      </c>
      <c r="C119" s="193" t="e">
        <f>IF(A119="","",('Čísla závodníků'!AA203))</f>
        <v>#REF!</v>
      </c>
      <c r="D119" s="194" t="e">
        <f>IF(A119="","",('Čísla závodníků'!AI203))</f>
        <v>#REF!</v>
      </c>
      <c r="E119" s="103" t="e">
        <f>IF(A119="","",('Čísla závodníků'!AG203))</f>
        <v>#REF!</v>
      </c>
      <c r="F119" s="194" t="e">
        <f>IF(A119="","",('Čísla závodníků'!AH203))</f>
        <v>#REF!</v>
      </c>
      <c r="G119" s="191" t="e">
        <f>IF(A119="","",('Čísla závodníků'!AJ203))</f>
        <v>#REF!</v>
      </c>
      <c r="H119" s="183"/>
      <c r="I119" s="183"/>
    </row>
    <row r="120" spans="1:9">
      <c r="A120" s="192" t="e">
        <f>IF(('Čísla závodníků'!AE204)="","",('Čísla závodníků'!AE204))</f>
        <v>#REF!</v>
      </c>
      <c r="B120" s="193" t="e">
        <f>IF(A120="","",('Čísla závodníků'!AF204))</f>
        <v>#REF!</v>
      </c>
      <c r="C120" s="193" t="e">
        <f>IF(A120="","",('Čísla závodníků'!AA204))</f>
        <v>#REF!</v>
      </c>
      <c r="D120" s="194" t="e">
        <f>IF(A120="","",('Čísla závodníků'!AI204))</f>
        <v>#REF!</v>
      </c>
      <c r="E120" s="103" t="e">
        <f>IF(A120="","",('Čísla závodníků'!AG204))</f>
        <v>#REF!</v>
      </c>
      <c r="F120" s="194" t="e">
        <f>IF(A120="","",('Čísla závodníků'!AH204))</f>
        <v>#REF!</v>
      </c>
      <c r="G120" s="191" t="e">
        <f>IF(A120="","",('Čísla závodníků'!AJ204))</f>
        <v>#REF!</v>
      </c>
      <c r="H120" s="183"/>
      <c r="I120" s="183"/>
    </row>
    <row r="121" spans="1:9">
      <c r="A121" s="192" t="e">
        <f>IF(('Čísla závodníků'!AE205)="","",('Čísla závodníků'!AE205))</f>
        <v>#REF!</v>
      </c>
      <c r="B121" s="193" t="e">
        <f>IF(A121="","",('Čísla závodníků'!AF205))</f>
        <v>#REF!</v>
      </c>
      <c r="C121" s="193" t="e">
        <f>IF(A121="","",('Čísla závodníků'!AA205))</f>
        <v>#REF!</v>
      </c>
      <c r="D121" s="194" t="e">
        <f>IF(A121="","",('Čísla závodníků'!AI205))</f>
        <v>#REF!</v>
      </c>
      <c r="E121" s="103" t="e">
        <f>IF(A121="","",('Čísla závodníků'!AG205))</f>
        <v>#REF!</v>
      </c>
      <c r="F121" s="194" t="e">
        <f>IF(A121="","",('Čísla závodníků'!AH205))</f>
        <v>#REF!</v>
      </c>
      <c r="G121" s="191" t="e">
        <f>IF(A121="","",('Čísla závodníků'!AJ205))</f>
        <v>#REF!</v>
      </c>
      <c r="H121" s="183"/>
      <c r="I121" s="183"/>
    </row>
    <row r="122" spans="1:9">
      <c r="A122" s="192" t="e">
        <f>IF(('Čísla závodníků'!AE206)="","",('Čísla závodníků'!AE206))</f>
        <v>#REF!</v>
      </c>
      <c r="B122" s="193" t="e">
        <f>IF(A122="","",('Čísla závodníků'!AF206))</f>
        <v>#REF!</v>
      </c>
      <c r="C122" s="193" t="e">
        <f>IF(A122="","",('Čísla závodníků'!AA206))</f>
        <v>#REF!</v>
      </c>
      <c r="D122" s="194" t="e">
        <f>IF(A122="","",('Čísla závodníků'!AI206))</f>
        <v>#REF!</v>
      </c>
      <c r="E122" s="103" t="e">
        <f>IF(A122="","",('Čísla závodníků'!AG206))</f>
        <v>#REF!</v>
      </c>
      <c r="F122" s="194" t="e">
        <f>IF(A122="","",('Čísla závodníků'!AH206))</f>
        <v>#REF!</v>
      </c>
      <c r="G122" s="191" t="e">
        <f>IF(A122="","",('Čísla závodníků'!AJ206))</f>
        <v>#REF!</v>
      </c>
      <c r="H122" s="183"/>
      <c r="I122" s="183"/>
    </row>
    <row r="123" spans="1:9">
      <c r="A123" s="192" t="e">
        <f>IF(('Čísla závodníků'!AE207)="","",('Čísla závodníků'!AE207))</f>
        <v>#REF!</v>
      </c>
      <c r="B123" s="193" t="e">
        <f>IF(A123="","",('Čísla závodníků'!AF207))</f>
        <v>#REF!</v>
      </c>
      <c r="C123" s="193" t="e">
        <f>IF(A123="","",('Čísla závodníků'!AA207))</f>
        <v>#REF!</v>
      </c>
      <c r="D123" s="194" t="e">
        <f>IF(A123="","",('Čísla závodníků'!AI207))</f>
        <v>#REF!</v>
      </c>
      <c r="E123" s="103" t="e">
        <f>IF(A123="","",('Čísla závodníků'!AG207))</f>
        <v>#REF!</v>
      </c>
      <c r="F123" s="194" t="e">
        <f>IF(A123="","",('Čísla závodníků'!AH207))</f>
        <v>#REF!</v>
      </c>
      <c r="G123" s="191" t="e">
        <f>IF(A123="","",('Čísla závodníků'!AJ207))</f>
        <v>#REF!</v>
      </c>
      <c r="H123" s="183"/>
      <c r="I123" s="183"/>
    </row>
    <row r="124" spans="1:9">
      <c r="A124" s="192" t="e">
        <f>IF(('Čísla závodníků'!AE208)="","",('Čísla závodníků'!AE208))</f>
        <v>#REF!</v>
      </c>
      <c r="B124" s="193" t="e">
        <f>IF(A124="","",('Čísla závodníků'!AF208))</f>
        <v>#REF!</v>
      </c>
      <c r="C124" s="193" t="e">
        <f>IF(A124="","",('Čísla závodníků'!AA208))</f>
        <v>#REF!</v>
      </c>
      <c r="D124" s="194" t="e">
        <f>IF(A124="","",('Čísla závodníků'!AI208))</f>
        <v>#REF!</v>
      </c>
      <c r="E124" s="103" t="e">
        <f>IF(A124="","",('Čísla závodníků'!AG208))</f>
        <v>#REF!</v>
      </c>
      <c r="F124" s="194" t="e">
        <f>IF(A124="","",('Čísla závodníků'!AH208))</f>
        <v>#REF!</v>
      </c>
      <c r="G124" s="191" t="e">
        <f>IF(A124="","",('Čísla závodníků'!AJ208))</f>
        <v>#REF!</v>
      </c>
      <c r="H124" s="183"/>
      <c r="I124" s="183"/>
    </row>
    <row r="125" spans="1:9">
      <c r="A125" s="192" t="e">
        <f>IF(('Čísla závodníků'!AE209)="","",('Čísla závodníků'!AE209))</f>
        <v>#REF!</v>
      </c>
      <c r="B125" s="193" t="e">
        <f>IF(A125="","",('Čísla závodníků'!AF209))</f>
        <v>#REF!</v>
      </c>
      <c r="C125" s="193" t="e">
        <f>IF(A125="","",('Čísla závodníků'!AA209))</f>
        <v>#REF!</v>
      </c>
      <c r="D125" s="194" t="e">
        <f>IF(A125="","",('Čísla závodníků'!AI209))</f>
        <v>#REF!</v>
      </c>
      <c r="E125" s="103" t="e">
        <f>IF(A125="","",('Čísla závodníků'!AG209))</f>
        <v>#REF!</v>
      </c>
      <c r="F125" s="194" t="e">
        <f>IF(A125="","",('Čísla závodníků'!AH209))</f>
        <v>#REF!</v>
      </c>
      <c r="G125" s="191" t="e">
        <f>IF(A125="","",('Čísla závodníků'!AJ209))</f>
        <v>#REF!</v>
      </c>
      <c r="H125" s="183"/>
      <c r="I125" s="183"/>
    </row>
    <row r="126" spans="1:9">
      <c r="A126" s="192" t="e">
        <f>IF(('Čísla závodníků'!AE210)="","",('Čísla závodníků'!AE210))</f>
        <v>#REF!</v>
      </c>
      <c r="B126" s="193" t="e">
        <f>IF(A126="","",('Čísla závodníků'!AF210))</f>
        <v>#REF!</v>
      </c>
      <c r="C126" s="193" t="e">
        <f>IF(A126="","",('Čísla závodníků'!AA210))</f>
        <v>#REF!</v>
      </c>
      <c r="D126" s="194" t="e">
        <f>IF(A126="","",('Čísla závodníků'!AI210))</f>
        <v>#REF!</v>
      </c>
      <c r="E126" s="103" t="e">
        <f>IF(A126="","",('Čísla závodníků'!AG210))</f>
        <v>#REF!</v>
      </c>
      <c r="F126" s="194" t="e">
        <f>IF(A126="","",('Čísla závodníků'!AH210))</f>
        <v>#REF!</v>
      </c>
      <c r="G126" s="191" t="e">
        <f>IF(A126="","",('Čísla závodníků'!AJ210))</f>
        <v>#REF!</v>
      </c>
      <c r="H126" s="183"/>
      <c r="I126" s="183"/>
    </row>
    <row r="127" spans="1:9">
      <c r="A127" s="192" t="e">
        <f>IF(('Čísla závodníků'!AE211)="","",('Čísla závodníků'!AE211))</f>
        <v>#REF!</v>
      </c>
      <c r="B127" s="193" t="e">
        <f>IF(A127="","",('Čísla závodníků'!AF211))</f>
        <v>#REF!</v>
      </c>
      <c r="C127" s="193" t="e">
        <f>IF(A127="","",('Čísla závodníků'!AA211))</f>
        <v>#REF!</v>
      </c>
      <c r="D127" s="194" t="e">
        <f>IF(A127="","",('Čísla závodníků'!AI211))</f>
        <v>#REF!</v>
      </c>
      <c r="E127" s="103" t="e">
        <f>IF(A127="","",('Čísla závodníků'!AG211))</f>
        <v>#REF!</v>
      </c>
      <c r="F127" s="194" t="e">
        <f>IF(A127="","",('Čísla závodníků'!AH211))</f>
        <v>#REF!</v>
      </c>
      <c r="G127" s="191" t="e">
        <f>IF(A127="","",('Čísla závodníků'!AJ211))</f>
        <v>#REF!</v>
      </c>
      <c r="H127" s="183"/>
      <c r="I127" s="183"/>
    </row>
    <row r="128" spans="1:9">
      <c r="A128" s="192" t="e">
        <f>IF(('Čísla závodníků'!AE212)="","",('Čísla závodníků'!AE212))</f>
        <v>#REF!</v>
      </c>
      <c r="B128" s="193" t="e">
        <f>IF(A128="","",('Čísla závodníků'!AF212))</f>
        <v>#REF!</v>
      </c>
      <c r="C128" s="193" t="e">
        <f>IF(A128="","",('Čísla závodníků'!AA212))</f>
        <v>#REF!</v>
      </c>
      <c r="D128" s="194" t="e">
        <f>IF(A128="","",('Čísla závodníků'!AI212))</f>
        <v>#REF!</v>
      </c>
      <c r="E128" s="103" t="e">
        <f>IF(A128="","",('Čísla závodníků'!AG212))</f>
        <v>#REF!</v>
      </c>
      <c r="F128" s="194" t="e">
        <f>IF(A128="","",('Čísla závodníků'!AH212))</f>
        <v>#REF!</v>
      </c>
      <c r="G128" s="191" t="e">
        <f>IF(A128="","",('Čísla závodníků'!AJ212))</f>
        <v>#REF!</v>
      </c>
      <c r="H128" s="183"/>
      <c r="I128" s="183"/>
    </row>
    <row r="129" spans="1:9">
      <c r="A129" s="192" t="e">
        <f>IF(('Čísla závodníků'!AE213)="","",('Čísla závodníků'!AE213))</f>
        <v>#REF!</v>
      </c>
      <c r="B129" s="193" t="e">
        <f>IF(A129="","",('Čísla závodníků'!AF213))</f>
        <v>#REF!</v>
      </c>
      <c r="C129" s="193" t="e">
        <f>IF(A129="","",('Čísla závodníků'!AA213))</f>
        <v>#REF!</v>
      </c>
      <c r="D129" s="194" t="e">
        <f>IF(A129="","",('Čísla závodníků'!AI213))</f>
        <v>#REF!</v>
      </c>
      <c r="E129" s="103" t="e">
        <f>IF(A129="","",('Čísla závodníků'!AG213))</f>
        <v>#REF!</v>
      </c>
      <c r="F129" s="194" t="e">
        <f>IF(A129="","",('Čísla závodníků'!AH213))</f>
        <v>#REF!</v>
      </c>
      <c r="G129" s="191" t="e">
        <f>IF(A129="","",('Čísla závodníků'!AJ213))</f>
        <v>#REF!</v>
      </c>
      <c r="H129" s="183"/>
      <c r="I129" s="183"/>
    </row>
    <row r="130" spans="1:9">
      <c r="A130" s="192" t="e">
        <f>IF(('Čísla závodníků'!AE214)="","",('Čísla závodníků'!AE214))</f>
        <v>#REF!</v>
      </c>
      <c r="B130" s="193" t="e">
        <f>IF(A130="","",('Čísla závodníků'!AF214))</f>
        <v>#REF!</v>
      </c>
      <c r="C130" s="193" t="e">
        <f>IF(A130="","",('Čísla závodníků'!AA214))</f>
        <v>#REF!</v>
      </c>
      <c r="D130" s="194" t="e">
        <f>IF(A130="","",('Čísla závodníků'!AI214))</f>
        <v>#REF!</v>
      </c>
      <c r="E130" s="103" t="e">
        <f>IF(A130="","",('Čísla závodníků'!AG214))</f>
        <v>#REF!</v>
      </c>
      <c r="F130" s="194" t="e">
        <f>IF(A130="","",('Čísla závodníků'!AH214))</f>
        <v>#REF!</v>
      </c>
      <c r="G130" s="191" t="e">
        <f>IF(A130="","",('Čísla závodníků'!AJ214))</f>
        <v>#REF!</v>
      </c>
      <c r="H130" s="183"/>
      <c r="I130" s="183"/>
    </row>
    <row r="131" spans="1:9">
      <c r="A131" s="192" t="e">
        <f>IF(('Čísla závodníků'!AE215)="","",('Čísla závodníků'!AE215))</f>
        <v>#REF!</v>
      </c>
      <c r="B131" s="193" t="e">
        <f>IF(A131="","",('Čísla závodníků'!AF215))</f>
        <v>#REF!</v>
      </c>
      <c r="C131" s="193" t="e">
        <f>IF(A131="","",('Čísla závodníků'!AA215))</f>
        <v>#REF!</v>
      </c>
      <c r="D131" s="194" t="e">
        <f>IF(A131="","",('Čísla závodníků'!AI215))</f>
        <v>#REF!</v>
      </c>
      <c r="E131" s="103" t="e">
        <f>IF(A131="","",('Čísla závodníků'!AG215))</f>
        <v>#REF!</v>
      </c>
      <c r="F131" s="194" t="e">
        <f>IF(A131="","",('Čísla závodníků'!AH215))</f>
        <v>#REF!</v>
      </c>
      <c r="G131" s="191" t="e">
        <f>IF(A131="","",('Čísla závodníků'!AJ215))</f>
        <v>#REF!</v>
      </c>
      <c r="H131" s="183"/>
      <c r="I131" s="183"/>
    </row>
    <row r="132" spans="1:9">
      <c r="A132" s="192" t="e">
        <f>IF(('Čísla závodníků'!AE216)="","",('Čísla závodníků'!AE216))</f>
        <v>#REF!</v>
      </c>
      <c r="B132" s="193" t="e">
        <f>IF(A132="","",('Čísla závodníků'!AF216))</f>
        <v>#REF!</v>
      </c>
      <c r="C132" s="193" t="e">
        <f>IF(A132="","",('Čísla závodníků'!AA216))</f>
        <v>#REF!</v>
      </c>
      <c r="D132" s="194" t="e">
        <f>IF(A132="","",('Čísla závodníků'!AI216))</f>
        <v>#REF!</v>
      </c>
      <c r="E132" s="103" t="e">
        <f>IF(A132="","",('Čísla závodníků'!AG216))</f>
        <v>#REF!</v>
      </c>
      <c r="F132" s="194" t="e">
        <f>IF(A132="","",('Čísla závodníků'!AH216))</f>
        <v>#REF!</v>
      </c>
      <c r="G132" s="191" t="e">
        <f>IF(A132="","",('Čísla závodníků'!AJ216))</f>
        <v>#REF!</v>
      </c>
      <c r="H132" s="183"/>
      <c r="I132" s="183"/>
    </row>
    <row r="133" spans="1:9">
      <c r="A133" s="192" t="e">
        <f>IF(('Čísla závodníků'!AE217)="","",('Čísla závodníků'!AE217))</f>
        <v>#REF!</v>
      </c>
      <c r="B133" s="193" t="e">
        <f>IF(A133="","",('Čísla závodníků'!AF217))</f>
        <v>#REF!</v>
      </c>
      <c r="C133" s="193" t="e">
        <f>IF(A133="","",('Čísla závodníků'!AA217))</f>
        <v>#REF!</v>
      </c>
      <c r="D133" s="194" t="e">
        <f>IF(A133="","",('Čísla závodníků'!AI217))</f>
        <v>#REF!</v>
      </c>
      <c r="E133" s="103" t="e">
        <f>IF(A133="","",('Čísla závodníků'!AG217))</f>
        <v>#REF!</v>
      </c>
      <c r="F133" s="194" t="e">
        <f>IF(A133="","",('Čísla závodníků'!AH217))</f>
        <v>#REF!</v>
      </c>
      <c r="G133" s="191" t="e">
        <f>IF(A133="","",('Čísla závodníků'!AJ217))</f>
        <v>#REF!</v>
      </c>
      <c r="H133" s="183"/>
      <c r="I133" s="183"/>
    </row>
    <row r="134" spans="1:9">
      <c r="A134" s="192" t="e">
        <f>IF(('Čísla závodníků'!AE218)="","",('Čísla závodníků'!AE218))</f>
        <v>#REF!</v>
      </c>
      <c r="B134" s="193" t="e">
        <f>IF(A134="","",('Čísla závodníků'!AF218))</f>
        <v>#REF!</v>
      </c>
      <c r="C134" s="193" t="e">
        <f>IF(A134="","",('Čísla závodníků'!AA218))</f>
        <v>#REF!</v>
      </c>
      <c r="D134" s="194" t="e">
        <f>IF(A134="","",('Čísla závodníků'!AI218))</f>
        <v>#REF!</v>
      </c>
      <c r="E134" s="103" t="e">
        <f>IF(A134="","",('Čísla závodníků'!AG218))</f>
        <v>#REF!</v>
      </c>
      <c r="F134" s="194" t="e">
        <f>IF(A134="","",('Čísla závodníků'!AH218))</f>
        <v>#REF!</v>
      </c>
      <c r="G134" s="191" t="e">
        <f>IF(A134="","",('Čísla závodníků'!AJ218))</f>
        <v>#REF!</v>
      </c>
      <c r="H134" s="183"/>
      <c r="I134" s="183"/>
    </row>
    <row r="135" spans="1:9">
      <c r="A135" s="192" t="e">
        <f>IF(('Čísla závodníků'!AE219)="","",('Čísla závodníků'!AE219))</f>
        <v>#REF!</v>
      </c>
      <c r="B135" s="193" t="e">
        <f>IF(A135="","",('Čísla závodníků'!AF219))</f>
        <v>#REF!</v>
      </c>
      <c r="C135" s="193" t="e">
        <f>IF(A135="","",('Čísla závodníků'!AA219))</f>
        <v>#REF!</v>
      </c>
      <c r="D135" s="194" t="e">
        <f>IF(A135="","",('Čísla závodníků'!AI219))</f>
        <v>#REF!</v>
      </c>
      <c r="E135" s="103" t="e">
        <f>IF(A135="","",('Čísla závodníků'!AG219))</f>
        <v>#REF!</v>
      </c>
      <c r="F135" s="194" t="e">
        <f>IF(A135="","",('Čísla závodníků'!AH219))</f>
        <v>#REF!</v>
      </c>
      <c r="G135" s="191" t="e">
        <f>IF(A135="","",('Čísla závodníků'!AJ219))</f>
        <v>#REF!</v>
      </c>
      <c r="H135" s="183"/>
      <c r="I135" s="183"/>
    </row>
    <row r="136" spans="1:9">
      <c r="A136" s="192" t="e">
        <f>IF(('Čísla závodníků'!AE220)="","",('Čísla závodníků'!AE220))</f>
        <v>#REF!</v>
      </c>
      <c r="B136" s="193" t="e">
        <f>IF(A136="","",('Čísla závodníků'!AF220))</f>
        <v>#REF!</v>
      </c>
      <c r="C136" s="193" t="e">
        <f>IF(A136="","",('Čísla závodníků'!AA220))</f>
        <v>#REF!</v>
      </c>
      <c r="D136" s="194" t="e">
        <f>IF(A136="","",('Čísla závodníků'!AI220))</f>
        <v>#REF!</v>
      </c>
      <c r="E136" s="103" t="e">
        <f>IF(A136="","",('Čísla závodníků'!AG220))</f>
        <v>#REF!</v>
      </c>
      <c r="F136" s="194" t="e">
        <f>IF(A136="","",('Čísla závodníků'!AH220))</f>
        <v>#REF!</v>
      </c>
      <c r="G136" s="191" t="e">
        <f>IF(A136="","",('Čísla závodníků'!AJ220))</f>
        <v>#REF!</v>
      </c>
      <c r="H136" s="183"/>
      <c r="I136" s="183"/>
    </row>
    <row r="137" spans="1:9">
      <c r="A137" s="192" t="e">
        <f>IF(('Čísla závodníků'!AE221)="","",('Čísla závodníků'!AE221))</f>
        <v>#REF!</v>
      </c>
      <c r="B137" s="193" t="e">
        <f>IF(A137="","",('Čísla závodníků'!AF221))</f>
        <v>#REF!</v>
      </c>
      <c r="C137" s="193" t="e">
        <f>IF(A137="","",('Čísla závodníků'!AA221))</f>
        <v>#REF!</v>
      </c>
      <c r="D137" s="194" t="e">
        <f>IF(A137="","",('Čísla závodníků'!AI221))</f>
        <v>#REF!</v>
      </c>
      <c r="E137" s="103" t="e">
        <f>IF(A137="","",('Čísla závodníků'!AG221))</f>
        <v>#REF!</v>
      </c>
      <c r="F137" s="194" t="e">
        <f>IF(A137="","",('Čísla závodníků'!AH221))</f>
        <v>#REF!</v>
      </c>
      <c r="G137" s="191" t="e">
        <f>IF(A137="","",('Čísla závodníků'!AJ221))</f>
        <v>#REF!</v>
      </c>
      <c r="H137" s="183"/>
      <c r="I137" s="183"/>
    </row>
    <row r="138" spans="1:9">
      <c r="A138" s="192" t="e">
        <f>IF(('Čísla závodníků'!AE222)="","",('Čísla závodníků'!AE222))</f>
        <v>#REF!</v>
      </c>
      <c r="B138" s="193" t="e">
        <f>IF(A138="","",('Čísla závodníků'!AF222))</f>
        <v>#REF!</v>
      </c>
      <c r="C138" s="193" t="e">
        <f>IF(A138="","",('Čísla závodníků'!AA222))</f>
        <v>#REF!</v>
      </c>
      <c r="D138" s="194" t="e">
        <f>IF(A138="","",('Čísla závodníků'!AI222))</f>
        <v>#REF!</v>
      </c>
      <c r="E138" s="103" t="e">
        <f>IF(A138="","",('Čísla závodníků'!AG222))</f>
        <v>#REF!</v>
      </c>
      <c r="F138" s="194" t="e">
        <f>IF(A138="","",('Čísla závodníků'!AH222))</f>
        <v>#REF!</v>
      </c>
      <c r="G138" s="191" t="e">
        <f>IF(A138="","",('Čísla závodníků'!AJ222))</f>
        <v>#REF!</v>
      </c>
      <c r="H138" s="183"/>
      <c r="I138" s="183"/>
    </row>
    <row r="139" spans="1:9">
      <c r="A139" s="192" t="e">
        <f>IF(('Čísla závodníků'!AE223)="","",('Čísla závodníků'!AE223))</f>
        <v>#REF!</v>
      </c>
      <c r="B139" s="193" t="e">
        <f>IF(A139="","",('Čísla závodníků'!AF223))</f>
        <v>#REF!</v>
      </c>
      <c r="C139" s="193" t="e">
        <f>IF(A139="","",('Čísla závodníků'!AA223))</f>
        <v>#REF!</v>
      </c>
      <c r="D139" s="194" t="e">
        <f>IF(A139="","",('Čísla závodníků'!AI223))</f>
        <v>#REF!</v>
      </c>
      <c r="E139" s="103" t="e">
        <f>IF(A139="","",('Čísla závodníků'!AG223))</f>
        <v>#REF!</v>
      </c>
      <c r="F139" s="194" t="e">
        <f>IF(A139="","",('Čísla závodníků'!AH223))</f>
        <v>#REF!</v>
      </c>
      <c r="G139" s="191" t="e">
        <f>IF(A139="","",('Čísla závodníků'!AJ223))</f>
        <v>#REF!</v>
      </c>
      <c r="H139" s="183"/>
      <c r="I139" s="183"/>
    </row>
    <row r="140" spans="1:9">
      <c r="A140" s="192" t="e">
        <f>IF(('Čísla závodníků'!AE224)="","",('Čísla závodníků'!AE224))</f>
        <v>#REF!</v>
      </c>
      <c r="B140" s="193" t="e">
        <f>IF(A140="","",('Čísla závodníků'!AF224))</f>
        <v>#REF!</v>
      </c>
      <c r="C140" s="193" t="e">
        <f>IF(A140="","",('Čísla závodníků'!AA224))</f>
        <v>#REF!</v>
      </c>
      <c r="D140" s="194" t="e">
        <f>IF(A140="","",('Čísla závodníků'!AI224))</f>
        <v>#REF!</v>
      </c>
      <c r="E140" s="103" t="e">
        <f>IF(A140="","",('Čísla závodníků'!AG224))</f>
        <v>#REF!</v>
      </c>
      <c r="F140" s="194" t="e">
        <f>IF(A140="","",('Čísla závodníků'!AH224))</f>
        <v>#REF!</v>
      </c>
      <c r="G140" s="191" t="e">
        <f>IF(A140="","",('Čísla závodníků'!AJ224))</f>
        <v>#REF!</v>
      </c>
      <c r="H140" s="183"/>
      <c r="I140" s="183"/>
    </row>
    <row r="141" spans="1:9">
      <c r="A141" s="192" t="e">
        <f>IF(('Čísla závodníků'!AE225)="","",('Čísla závodníků'!AE225))</f>
        <v>#REF!</v>
      </c>
      <c r="B141" s="193" t="e">
        <f>IF(A141="","",('Čísla závodníků'!AF225))</f>
        <v>#REF!</v>
      </c>
      <c r="C141" s="193" t="e">
        <f>IF(A141="","",('Čísla závodníků'!AA225))</f>
        <v>#REF!</v>
      </c>
      <c r="D141" s="194" t="e">
        <f>IF(A141="","",('Čísla závodníků'!AI225))</f>
        <v>#REF!</v>
      </c>
      <c r="E141" s="103" t="e">
        <f>IF(A141="","",('Čísla závodníků'!AG225))</f>
        <v>#REF!</v>
      </c>
      <c r="F141" s="194" t="e">
        <f>IF(A141="","",('Čísla závodníků'!AH225))</f>
        <v>#REF!</v>
      </c>
      <c r="G141" s="191" t="e">
        <f>IF(A141="","",('Čísla závodníků'!AJ225))</f>
        <v>#REF!</v>
      </c>
      <c r="H141" s="183"/>
      <c r="I141" s="183"/>
    </row>
    <row r="142" spans="1:9">
      <c r="A142" s="192" t="e">
        <f>IF(('Čísla závodníků'!AE226)="","",('Čísla závodníků'!AE226))</f>
        <v>#REF!</v>
      </c>
      <c r="B142" s="193" t="e">
        <f>IF(A142="","",('Čísla závodníků'!AF226))</f>
        <v>#REF!</v>
      </c>
      <c r="C142" s="193" t="e">
        <f>IF(A142="","",('Čísla závodníků'!AA226))</f>
        <v>#REF!</v>
      </c>
      <c r="D142" s="194" t="e">
        <f>IF(A142="","",('Čísla závodníků'!AI226))</f>
        <v>#REF!</v>
      </c>
      <c r="E142" s="103" t="e">
        <f>IF(A142="","",('Čísla závodníků'!AG226))</f>
        <v>#REF!</v>
      </c>
      <c r="F142" s="194" t="e">
        <f>IF(A142="","",('Čísla závodníků'!AH226))</f>
        <v>#REF!</v>
      </c>
      <c r="G142" s="191" t="e">
        <f>IF(A142="","",('Čísla závodníků'!AJ226))</f>
        <v>#REF!</v>
      </c>
      <c r="H142" s="183"/>
      <c r="I142" s="183"/>
    </row>
    <row r="143" spans="1:9">
      <c r="A143" s="192" t="e">
        <f>IF(('Čísla závodníků'!AE227)="","",('Čísla závodníků'!AE227))</f>
        <v>#REF!</v>
      </c>
      <c r="B143" s="193" t="e">
        <f>IF(A143="","",('Čísla závodníků'!AF227))</f>
        <v>#REF!</v>
      </c>
      <c r="C143" s="193" t="e">
        <f>IF(A143="","",('Čísla závodníků'!AA227))</f>
        <v>#REF!</v>
      </c>
      <c r="D143" s="194" t="e">
        <f>IF(A143="","",('Čísla závodníků'!AI227))</f>
        <v>#REF!</v>
      </c>
      <c r="E143" s="103" t="e">
        <f>IF(A143="","",('Čísla závodníků'!AG227))</f>
        <v>#REF!</v>
      </c>
      <c r="F143" s="194" t="e">
        <f>IF(A143="","",('Čísla závodníků'!AH227))</f>
        <v>#REF!</v>
      </c>
      <c r="G143" s="191" t="e">
        <f>IF(A143="","",('Čísla závodníků'!AJ227))</f>
        <v>#REF!</v>
      </c>
      <c r="H143" s="183"/>
      <c r="I143" s="183"/>
    </row>
    <row r="144" spans="1:9">
      <c r="A144" s="192" t="e">
        <f>IF(('Čísla závodníků'!AE228)="","",('Čísla závodníků'!AE228))</f>
        <v>#REF!</v>
      </c>
      <c r="B144" s="193" t="e">
        <f>IF(A144="","",('Čísla závodníků'!AF228))</f>
        <v>#REF!</v>
      </c>
      <c r="C144" s="193" t="e">
        <f>IF(A144="","",('Čísla závodníků'!AA228))</f>
        <v>#REF!</v>
      </c>
      <c r="D144" s="194" t="e">
        <f>IF(A144="","",('Čísla závodníků'!AI228))</f>
        <v>#REF!</v>
      </c>
      <c r="E144" s="103" t="e">
        <f>IF(A144="","",('Čísla závodníků'!AG228))</f>
        <v>#REF!</v>
      </c>
      <c r="F144" s="194" t="e">
        <f>IF(A144="","",('Čísla závodníků'!AH228))</f>
        <v>#REF!</v>
      </c>
      <c r="G144" s="191" t="e">
        <f>IF(A144="","",('Čísla závodníků'!AJ228))</f>
        <v>#REF!</v>
      </c>
      <c r="H144" s="183"/>
      <c r="I144" s="183"/>
    </row>
    <row r="145" spans="1:9">
      <c r="A145" s="192" t="e">
        <f>IF(('Čísla závodníků'!AE229)="","",('Čísla závodníků'!AE229))</f>
        <v>#REF!</v>
      </c>
      <c r="B145" s="193" t="e">
        <f>IF(A145="","",('Čísla závodníků'!AF229))</f>
        <v>#REF!</v>
      </c>
      <c r="C145" s="193" t="e">
        <f>IF(A145="","",('Čísla závodníků'!AA229))</f>
        <v>#REF!</v>
      </c>
      <c r="D145" s="194" t="e">
        <f>IF(A145="","",('Čísla závodníků'!AI229))</f>
        <v>#REF!</v>
      </c>
      <c r="E145" s="103" t="e">
        <f>IF(A145="","",('Čísla závodníků'!AG229))</f>
        <v>#REF!</v>
      </c>
      <c r="F145" s="194" t="e">
        <f>IF(A145="","",('Čísla závodníků'!AH229))</f>
        <v>#REF!</v>
      </c>
      <c r="G145" s="191" t="e">
        <f>IF(A145="","",('Čísla závodníků'!AJ229))</f>
        <v>#REF!</v>
      </c>
      <c r="H145" s="183"/>
      <c r="I145" s="183"/>
    </row>
    <row r="146" spans="1:9">
      <c r="A146" s="192" t="e">
        <f>IF(('Čísla závodníků'!AE230)="","",('Čísla závodníků'!AE230))</f>
        <v>#REF!</v>
      </c>
      <c r="B146" s="193" t="e">
        <f>IF(A146="","",('Čísla závodníků'!AF230))</f>
        <v>#REF!</v>
      </c>
      <c r="C146" s="193" t="e">
        <f>IF(A146="","",('Čísla závodníků'!AA230))</f>
        <v>#REF!</v>
      </c>
      <c r="D146" s="194" t="e">
        <f>IF(A146="","",('Čísla závodníků'!AI230))</f>
        <v>#REF!</v>
      </c>
      <c r="E146" s="103" t="e">
        <f>IF(A146="","",('Čísla závodníků'!AG230))</f>
        <v>#REF!</v>
      </c>
      <c r="F146" s="194" t="e">
        <f>IF(A146="","",('Čísla závodníků'!AH230))</f>
        <v>#REF!</v>
      </c>
      <c r="G146" s="191" t="e">
        <f>IF(A146="","",('Čísla závodníků'!AJ230))</f>
        <v>#REF!</v>
      </c>
      <c r="H146" s="183"/>
      <c r="I146" s="183"/>
    </row>
    <row r="147" spans="1:9">
      <c r="A147" s="192" t="e">
        <f>IF(('Čísla závodníků'!AE231)="","",('Čísla závodníků'!AE231))</f>
        <v>#REF!</v>
      </c>
      <c r="B147" s="193" t="e">
        <f>IF(A147="","",('Čísla závodníků'!AF231))</f>
        <v>#REF!</v>
      </c>
      <c r="C147" s="193" t="e">
        <f>IF(A147="","",('Čísla závodníků'!AA231))</f>
        <v>#REF!</v>
      </c>
      <c r="D147" s="194" t="e">
        <f>IF(A147="","",('Čísla závodníků'!AI231))</f>
        <v>#REF!</v>
      </c>
      <c r="E147" s="103" t="e">
        <f>IF(A147="","",('Čísla závodníků'!AG231))</f>
        <v>#REF!</v>
      </c>
      <c r="F147" s="194" t="e">
        <f>IF(A147="","",('Čísla závodníků'!AH231))</f>
        <v>#REF!</v>
      </c>
      <c r="G147" s="191" t="e">
        <f>IF(A147="","",('Čísla závodníků'!AJ231))</f>
        <v>#REF!</v>
      </c>
      <c r="H147" s="183"/>
      <c r="I147" s="183"/>
    </row>
    <row r="148" spans="1:9">
      <c r="A148" s="192" t="e">
        <f>IF(('Čísla závodníků'!AE232)="","",('Čísla závodníků'!AE232))</f>
        <v>#REF!</v>
      </c>
      <c r="B148" s="193" t="e">
        <f>IF(A148="","",('Čísla závodníků'!AF232))</f>
        <v>#REF!</v>
      </c>
      <c r="C148" s="193" t="e">
        <f>IF(A148="","",('Čísla závodníků'!AA232))</f>
        <v>#REF!</v>
      </c>
      <c r="D148" s="194" t="e">
        <f>IF(A148="","",('Čísla závodníků'!AI232))</f>
        <v>#REF!</v>
      </c>
      <c r="E148" s="103" t="e">
        <f>IF(A148="","",('Čísla závodníků'!AG232))</f>
        <v>#REF!</v>
      </c>
      <c r="F148" s="194" t="e">
        <f>IF(A148="","",('Čísla závodníků'!AH232))</f>
        <v>#REF!</v>
      </c>
      <c r="G148" s="191" t="e">
        <f>IF(A148="","",('Čísla závodníků'!AJ232))</f>
        <v>#REF!</v>
      </c>
      <c r="H148" s="183"/>
      <c r="I148" s="183"/>
    </row>
    <row r="149" spans="1:9">
      <c r="A149" s="192" t="e">
        <f>IF(('Čísla závodníků'!AE233)="","",('Čísla závodníků'!AE233))</f>
        <v>#REF!</v>
      </c>
      <c r="B149" s="193" t="e">
        <f>IF(A149="","",('Čísla závodníků'!AF233))</f>
        <v>#REF!</v>
      </c>
      <c r="C149" s="193" t="e">
        <f>IF(A149="","",('Čísla závodníků'!AA233))</f>
        <v>#REF!</v>
      </c>
      <c r="D149" s="194" t="e">
        <f>IF(A149="","",('Čísla závodníků'!AI233))</f>
        <v>#REF!</v>
      </c>
      <c r="E149" s="103" t="e">
        <f>IF(A149="","",('Čísla závodníků'!AG233))</f>
        <v>#REF!</v>
      </c>
      <c r="F149" s="194" t="e">
        <f>IF(A149="","",('Čísla závodníků'!AH233))</f>
        <v>#REF!</v>
      </c>
      <c r="G149" s="191" t="e">
        <f>IF(A149="","",('Čísla závodníků'!AJ233))</f>
        <v>#REF!</v>
      </c>
      <c r="H149" s="183"/>
      <c r="I149" s="183"/>
    </row>
    <row r="150" spans="1:9">
      <c r="A150" s="192" t="e">
        <f>IF(('Čísla závodníků'!AE234)="","",('Čísla závodníků'!AE234))</f>
        <v>#REF!</v>
      </c>
      <c r="B150" s="193" t="e">
        <f>IF(A150="","",('Čísla závodníků'!AF234))</f>
        <v>#REF!</v>
      </c>
      <c r="C150" s="193" t="e">
        <f>IF(A150="","",('Čísla závodníků'!AA234))</f>
        <v>#REF!</v>
      </c>
      <c r="D150" s="194" t="e">
        <f>IF(A150="","",('Čísla závodníků'!AI234))</f>
        <v>#REF!</v>
      </c>
      <c r="E150" s="103" t="e">
        <f>IF(A150="","",('Čísla závodníků'!AG234))</f>
        <v>#REF!</v>
      </c>
      <c r="F150" s="194" t="e">
        <f>IF(A150="","",('Čísla závodníků'!AH234))</f>
        <v>#REF!</v>
      </c>
      <c r="G150" s="191" t="e">
        <f>IF(A150="","",('Čísla závodníků'!AJ234))</f>
        <v>#REF!</v>
      </c>
      <c r="H150" s="183"/>
      <c r="I150" s="183"/>
    </row>
    <row r="151" spans="1:9">
      <c r="A151" s="192" t="e">
        <f>IF(('Čísla závodníků'!AE235)="","",('Čísla závodníků'!AE235))</f>
        <v>#REF!</v>
      </c>
      <c r="B151" s="193" t="e">
        <f>IF(A151="","",('Čísla závodníků'!AF235))</f>
        <v>#REF!</v>
      </c>
      <c r="C151" s="193" t="e">
        <f>IF(A151="","",('Čísla závodníků'!AA235))</f>
        <v>#REF!</v>
      </c>
      <c r="D151" s="194" t="e">
        <f>IF(A151="","",('Čísla závodníků'!AI235))</f>
        <v>#REF!</v>
      </c>
      <c r="E151" s="103" t="e">
        <f>IF(A151="","",('Čísla závodníků'!AG235))</f>
        <v>#REF!</v>
      </c>
      <c r="F151" s="194" t="e">
        <f>IF(A151="","",('Čísla závodníků'!AH235))</f>
        <v>#REF!</v>
      </c>
      <c r="G151" s="191" t="e">
        <f>IF(A151="","",('Čísla závodníků'!AJ235))</f>
        <v>#REF!</v>
      </c>
      <c r="H151" s="183"/>
      <c r="I151" s="183"/>
    </row>
    <row r="152" spans="1:9">
      <c r="A152" s="192" t="e">
        <f>IF(('Čísla závodníků'!AE236)="","",('Čísla závodníků'!AE236))</f>
        <v>#REF!</v>
      </c>
      <c r="B152" s="193" t="e">
        <f>IF(A152="","",('Čísla závodníků'!AF236))</f>
        <v>#REF!</v>
      </c>
      <c r="C152" s="193" t="e">
        <f>IF(A152="","",('Čísla závodníků'!AA236))</f>
        <v>#REF!</v>
      </c>
      <c r="D152" s="194" t="e">
        <f>IF(A152="","",('Čísla závodníků'!AI236))</f>
        <v>#REF!</v>
      </c>
      <c r="E152" s="103" t="e">
        <f>IF(A152="","",('Čísla závodníků'!AG236))</f>
        <v>#REF!</v>
      </c>
      <c r="F152" s="194" t="e">
        <f>IF(A152="","",('Čísla závodníků'!AH236))</f>
        <v>#REF!</v>
      </c>
      <c r="G152" s="191" t="e">
        <f>IF(A152="","",('Čísla závodníků'!AJ236))</f>
        <v>#REF!</v>
      </c>
      <c r="H152" s="183"/>
      <c r="I152" s="183"/>
    </row>
    <row r="153" spans="1:9">
      <c r="A153" s="192" t="e">
        <f>IF(('Čísla závodníků'!AE237)="","",('Čísla závodníků'!AE237))</f>
        <v>#REF!</v>
      </c>
      <c r="B153" s="193" t="e">
        <f>IF(A153="","",('Čísla závodníků'!AF237))</f>
        <v>#REF!</v>
      </c>
      <c r="C153" s="193" t="e">
        <f>IF(A153="","",('Čísla závodníků'!AA237))</f>
        <v>#REF!</v>
      </c>
      <c r="D153" s="194" t="e">
        <f>IF(A153="","",('Čísla závodníků'!AI237))</f>
        <v>#REF!</v>
      </c>
      <c r="E153" s="103" t="e">
        <f>IF(A153="","",('Čísla závodníků'!AG237))</f>
        <v>#REF!</v>
      </c>
      <c r="F153" s="194" t="e">
        <f>IF(A153="","",('Čísla závodníků'!AH237))</f>
        <v>#REF!</v>
      </c>
      <c r="G153" s="191" t="e">
        <f>IF(A153="","",('Čísla závodníků'!AJ237))</f>
        <v>#REF!</v>
      </c>
      <c r="H153" s="183"/>
      <c r="I153" s="183"/>
    </row>
    <row r="154" spans="1:9">
      <c r="A154" s="192" t="e">
        <f>IF(('Čísla závodníků'!AE238)="","",('Čísla závodníků'!AE238))</f>
        <v>#REF!</v>
      </c>
      <c r="B154" s="193" t="e">
        <f>IF(A154="","",('Čísla závodníků'!AF238))</f>
        <v>#REF!</v>
      </c>
      <c r="C154" s="193" t="e">
        <f>IF(A154="","",('Čísla závodníků'!AA238))</f>
        <v>#REF!</v>
      </c>
      <c r="D154" s="194" t="e">
        <f>IF(A154="","",('Čísla závodníků'!AI238))</f>
        <v>#REF!</v>
      </c>
      <c r="E154" s="103" t="e">
        <f>IF(A154="","",('Čísla závodníků'!AG238))</f>
        <v>#REF!</v>
      </c>
      <c r="F154" s="194" t="e">
        <f>IF(A154="","",('Čísla závodníků'!AH238))</f>
        <v>#REF!</v>
      </c>
      <c r="G154" s="191" t="e">
        <f>IF(A154="","",('Čísla závodníků'!AJ238))</f>
        <v>#REF!</v>
      </c>
      <c r="H154" s="183"/>
      <c r="I154" s="183"/>
    </row>
    <row r="155" spans="1:9">
      <c r="A155" s="192" t="e">
        <f>IF(('Čísla závodníků'!AE239)="","",('Čísla závodníků'!AE239))</f>
        <v>#REF!</v>
      </c>
      <c r="B155" s="193" t="e">
        <f>IF(A155="","",('Čísla závodníků'!AF239))</f>
        <v>#REF!</v>
      </c>
      <c r="C155" s="193" t="e">
        <f>IF(A155="","",('Čísla závodníků'!AA239))</f>
        <v>#REF!</v>
      </c>
      <c r="D155" s="194" t="e">
        <f>IF(A155="","",('Čísla závodníků'!AI239))</f>
        <v>#REF!</v>
      </c>
      <c r="E155" s="103" t="e">
        <f>IF(A155="","",('Čísla závodníků'!AG239))</f>
        <v>#REF!</v>
      </c>
      <c r="F155" s="194" t="e">
        <f>IF(A155="","",('Čísla závodníků'!AH239))</f>
        <v>#REF!</v>
      </c>
      <c r="G155" s="191" t="e">
        <f>IF(A155="","",('Čísla závodníků'!AJ239))</f>
        <v>#REF!</v>
      </c>
      <c r="H155" s="183"/>
      <c r="I155" s="183"/>
    </row>
    <row r="156" spans="1:9">
      <c r="A156" s="192" t="e">
        <f>IF(('Čísla závodníků'!AE240)="","",('Čísla závodníků'!AE240))</f>
        <v>#REF!</v>
      </c>
      <c r="B156" s="193" t="e">
        <f>IF(A156="","",('Čísla závodníků'!AF240))</f>
        <v>#REF!</v>
      </c>
      <c r="C156" s="193" t="e">
        <f>IF(A156="","",('Čísla závodníků'!AA240))</f>
        <v>#REF!</v>
      </c>
      <c r="D156" s="194" t="e">
        <f>IF(A156="","",('Čísla závodníků'!AI240))</f>
        <v>#REF!</v>
      </c>
      <c r="E156" s="103" t="e">
        <f>IF(A156="","",('Čísla závodníků'!AG240))</f>
        <v>#REF!</v>
      </c>
      <c r="F156" s="194" t="e">
        <f>IF(A156="","",('Čísla závodníků'!AH240))</f>
        <v>#REF!</v>
      </c>
      <c r="G156" s="191" t="e">
        <f>IF(A156="","",('Čísla závodníků'!AJ240))</f>
        <v>#REF!</v>
      </c>
      <c r="H156" s="183"/>
      <c r="I156" s="183"/>
    </row>
    <row r="157" spans="1:9">
      <c r="A157" s="192" t="e">
        <f>IF(('Čísla závodníků'!AE241)="","",('Čísla závodníků'!AE241))</f>
        <v>#REF!</v>
      </c>
      <c r="B157" s="193" t="e">
        <f>IF(A157="","",('Čísla závodníků'!AF241))</f>
        <v>#REF!</v>
      </c>
      <c r="C157" s="193" t="e">
        <f>IF(A157="","",('Čísla závodníků'!AA241))</f>
        <v>#REF!</v>
      </c>
      <c r="D157" s="194" t="e">
        <f>IF(A157="","",('Čísla závodníků'!AI241))</f>
        <v>#REF!</v>
      </c>
      <c r="E157" s="103" t="e">
        <f>IF(A157="","",('Čísla závodníků'!AG241))</f>
        <v>#REF!</v>
      </c>
      <c r="F157" s="194" t="e">
        <f>IF(A157="","",('Čísla závodníků'!AH241))</f>
        <v>#REF!</v>
      </c>
      <c r="G157" s="191" t="e">
        <f>IF(A157="","",('Čísla závodníků'!AJ241))</f>
        <v>#REF!</v>
      </c>
      <c r="H157" s="183"/>
      <c r="I157" s="183"/>
    </row>
    <row r="158" spans="1:9">
      <c r="A158" s="192" t="e">
        <f>IF(('Čísla závodníků'!AE242)="","",('Čísla závodníků'!AE242))</f>
        <v>#REF!</v>
      </c>
      <c r="B158" s="193" t="e">
        <f>IF(A158="","",('Čísla závodníků'!AF242))</f>
        <v>#REF!</v>
      </c>
      <c r="C158" s="193" t="e">
        <f>IF(A158="","",('Čísla závodníků'!AA242))</f>
        <v>#REF!</v>
      </c>
      <c r="D158" s="194" t="e">
        <f>IF(A158="","",('Čísla závodníků'!AI242))</f>
        <v>#REF!</v>
      </c>
      <c r="E158" s="103" t="e">
        <f>IF(A158="","",('Čísla závodníků'!AG242))</f>
        <v>#REF!</v>
      </c>
      <c r="F158" s="194" t="e">
        <f>IF(A158="","",('Čísla závodníků'!AH242))</f>
        <v>#REF!</v>
      </c>
      <c r="G158" s="191" t="e">
        <f>IF(A158="","",('Čísla závodníků'!AJ242))</f>
        <v>#REF!</v>
      </c>
      <c r="H158" s="183"/>
      <c r="I158" s="183"/>
    </row>
    <row r="159" spans="1:9">
      <c r="A159" s="192" t="e">
        <f>IF(('Čísla závodníků'!AE243)="","",('Čísla závodníků'!AE243))</f>
        <v>#REF!</v>
      </c>
      <c r="B159" s="193" t="e">
        <f>IF(A159="","",('Čísla závodníků'!AF243))</f>
        <v>#REF!</v>
      </c>
      <c r="C159" s="193" t="e">
        <f>IF(A159="","",('Čísla závodníků'!AA243))</f>
        <v>#REF!</v>
      </c>
      <c r="D159" s="194" t="e">
        <f>IF(A159="","",('Čísla závodníků'!AI243))</f>
        <v>#REF!</v>
      </c>
      <c r="E159" s="103" t="e">
        <f>IF(A159="","",('Čísla závodníků'!AG243))</f>
        <v>#REF!</v>
      </c>
      <c r="F159" s="194" t="e">
        <f>IF(A159="","",('Čísla závodníků'!AH243))</f>
        <v>#REF!</v>
      </c>
      <c r="G159" s="191" t="e">
        <f>IF(A159="","",('Čísla závodníků'!AJ243))</f>
        <v>#REF!</v>
      </c>
      <c r="H159" s="183"/>
      <c r="I159" s="183"/>
    </row>
    <row r="160" spans="1:9">
      <c r="A160" s="192" t="e">
        <f>IF(('Čísla závodníků'!AE244)="","",('Čísla závodníků'!AE244))</f>
        <v>#REF!</v>
      </c>
      <c r="B160" s="193" t="e">
        <f>IF(A160="","",('Čísla závodníků'!AF244))</f>
        <v>#REF!</v>
      </c>
      <c r="C160" s="193" t="e">
        <f>IF(A160="","",('Čísla závodníků'!AA244))</f>
        <v>#REF!</v>
      </c>
      <c r="D160" s="194" t="e">
        <f>IF(A160="","",('Čísla závodníků'!AI244))</f>
        <v>#REF!</v>
      </c>
      <c r="E160" s="103" t="e">
        <f>IF(A160="","",('Čísla závodníků'!AG244))</f>
        <v>#REF!</v>
      </c>
      <c r="F160" s="194" t="e">
        <f>IF(A160="","",('Čísla závodníků'!AH244))</f>
        <v>#REF!</v>
      </c>
      <c r="G160" s="191" t="e">
        <f>IF(A160="","",('Čísla závodníků'!AJ244))</f>
        <v>#REF!</v>
      </c>
      <c r="H160" s="183"/>
      <c r="I160" s="183"/>
    </row>
    <row r="161" spans="1:9">
      <c r="A161" s="192" t="e">
        <f>IF(('Čísla závodníků'!AE245)="","",('Čísla závodníků'!AE245))</f>
        <v>#REF!</v>
      </c>
      <c r="B161" s="193" t="e">
        <f>IF(A161="","",('Čísla závodníků'!AF245))</f>
        <v>#REF!</v>
      </c>
      <c r="C161" s="193" t="e">
        <f>IF(A161="","",('Čísla závodníků'!AA245))</f>
        <v>#REF!</v>
      </c>
      <c r="D161" s="194" t="e">
        <f>IF(A161="","",('Čísla závodníků'!AI245))</f>
        <v>#REF!</v>
      </c>
      <c r="E161" s="103" t="e">
        <f>IF(A161="","",('Čísla závodníků'!AG245))</f>
        <v>#REF!</v>
      </c>
      <c r="F161" s="194" t="e">
        <f>IF(A161="","",('Čísla závodníků'!AH245))</f>
        <v>#REF!</v>
      </c>
      <c r="G161" s="191" t="e">
        <f>IF(A161="","",('Čísla závodníků'!AJ245))</f>
        <v>#REF!</v>
      </c>
      <c r="H161" s="183"/>
      <c r="I161" s="183"/>
    </row>
    <row r="162" spans="1:9">
      <c r="A162" s="192" t="e">
        <f>IF(('Čísla závodníků'!AE246)="","",('Čísla závodníků'!AE246))</f>
        <v>#REF!</v>
      </c>
      <c r="B162" s="193" t="e">
        <f>IF(A162="","",('Čísla závodníků'!AF246))</f>
        <v>#REF!</v>
      </c>
      <c r="C162" s="193" t="e">
        <f>IF(A162="","",('Čísla závodníků'!AA246))</f>
        <v>#REF!</v>
      </c>
      <c r="D162" s="194" t="e">
        <f>IF(A162="","",('Čísla závodníků'!AI246))</f>
        <v>#REF!</v>
      </c>
      <c r="E162" s="103" t="e">
        <f>IF(A162="","",('Čísla závodníků'!AG246))</f>
        <v>#REF!</v>
      </c>
      <c r="F162" s="194" t="e">
        <f>IF(A162="","",('Čísla závodníků'!AH246))</f>
        <v>#REF!</v>
      </c>
      <c r="G162" s="191" t="e">
        <f>IF(A162="","",('Čísla závodníků'!AJ246))</f>
        <v>#REF!</v>
      </c>
      <c r="H162" s="183"/>
      <c r="I162" s="183"/>
    </row>
    <row r="163" spans="1:9">
      <c r="A163" s="192" t="e">
        <f>IF(('Čísla závodníků'!AE247)="","",('Čísla závodníků'!AE247))</f>
        <v>#REF!</v>
      </c>
      <c r="B163" s="193" t="e">
        <f>IF(A163="","",('Čísla závodníků'!AF247))</f>
        <v>#REF!</v>
      </c>
      <c r="C163" s="193" t="e">
        <f>IF(A163="","",('Čísla závodníků'!AA247))</f>
        <v>#REF!</v>
      </c>
      <c r="D163" s="194" t="e">
        <f>IF(A163="","",('Čísla závodníků'!AI247))</f>
        <v>#REF!</v>
      </c>
      <c r="E163" s="103" t="e">
        <f>IF(A163="","",('Čísla závodníků'!AG247))</f>
        <v>#REF!</v>
      </c>
      <c r="F163" s="194" t="e">
        <f>IF(A163="","",('Čísla závodníků'!AH247))</f>
        <v>#REF!</v>
      </c>
      <c r="G163" s="191" t="e">
        <f>IF(A163="","",('Čísla závodníků'!AJ247))</f>
        <v>#REF!</v>
      </c>
      <c r="H163" s="183"/>
      <c r="I163" s="183"/>
    </row>
    <row r="164" spans="1:9">
      <c r="A164" s="192" t="e">
        <f>IF(('Čísla závodníků'!AE248)="","",('Čísla závodníků'!AE248))</f>
        <v>#REF!</v>
      </c>
      <c r="B164" s="193" t="e">
        <f>IF(A164="","",('Čísla závodníků'!AF248))</f>
        <v>#REF!</v>
      </c>
      <c r="C164" s="193" t="e">
        <f>IF(A164="","",('Čísla závodníků'!AA248))</f>
        <v>#REF!</v>
      </c>
      <c r="D164" s="194" t="e">
        <f>IF(A164="","",('Čísla závodníků'!AI248))</f>
        <v>#REF!</v>
      </c>
      <c r="E164" s="103" t="e">
        <f>IF(A164="","",('Čísla závodníků'!AG248))</f>
        <v>#REF!</v>
      </c>
      <c r="F164" s="194" t="e">
        <f>IF(A164="","",('Čísla závodníků'!AH248))</f>
        <v>#REF!</v>
      </c>
      <c r="G164" s="191" t="e">
        <f>IF(A164="","",('Čísla závodníků'!AJ248))</f>
        <v>#REF!</v>
      </c>
      <c r="H164" s="183"/>
      <c r="I164" s="183"/>
    </row>
    <row r="165" spans="1:9">
      <c r="A165" s="192" t="e">
        <f>IF(('Čísla závodníků'!AE249)="","",('Čísla závodníků'!AE249))</f>
        <v>#REF!</v>
      </c>
      <c r="B165" s="193" t="e">
        <f>IF(A165="","",('Čísla závodníků'!AF249))</f>
        <v>#REF!</v>
      </c>
      <c r="C165" s="193" t="e">
        <f>IF(A165="","",('Čísla závodníků'!AA249))</f>
        <v>#REF!</v>
      </c>
      <c r="D165" s="194" t="e">
        <f>IF(A165="","",('Čísla závodníků'!AI249))</f>
        <v>#REF!</v>
      </c>
      <c r="E165" s="103" t="e">
        <f>IF(A165="","",('Čísla závodníků'!AG249))</f>
        <v>#REF!</v>
      </c>
      <c r="F165" s="194" t="e">
        <f>IF(A165="","",('Čísla závodníků'!AH249))</f>
        <v>#REF!</v>
      </c>
      <c r="G165" s="191" t="e">
        <f>IF(A165="","",('Čísla závodníků'!AJ249))</f>
        <v>#REF!</v>
      </c>
      <c r="H165" s="183"/>
      <c r="I165" s="183"/>
    </row>
    <row r="166" spans="1:9">
      <c r="A166" s="192" t="e">
        <f>IF(('Čísla závodníků'!AE250)="","",('Čísla závodníků'!AE250))</f>
        <v>#REF!</v>
      </c>
      <c r="B166" s="193" t="e">
        <f>IF(A166="","",('Čísla závodníků'!AF250))</f>
        <v>#REF!</v>
      </c>
      <c r="C166" s="193" t="e">
        <f>IF(A166="","",('Čísla závodníků'!AA250))</f>
        <v>#REF!</v>
      </c>
      <c r="D166" s="194" t="e">
        <f>IF(A166="","",('Čísla závodníků'!AI250))</f>
        <v>#REF!</v>
      </c>
      <c r="E166" s="103" t="e">
        <f>IF(A166="","",('Čísla závodníků'!AG250))</f>
        <v>#REF!</v>
      </c>
      <c r="F166" s="194" t="e">
        <f>IF(A166="","",('Čísla závodníků'!AH250))</f>
        <v>#REF!</v>
      </c>
      <c r="G166" s="191" t="e">
        <f>IF(A166="","",('Čísla závodníků'!AJ250))</f>
        <v>#REF!</v>
      </c>
      <c r="H166" s="183"/>
      <c r="I166" s="183"/>
    </row>
    <row r="167" spans="1:9">
      <c r="A167" s="192" t="e">
        <f>IF(('Čísla závodníků'!AE251)="","",('Čísla závodníků'!AE251))</f>
        <v>#REF!</v>
      </c>
      <c r="B167" s="193" t="e">
        <f>IF(A167="","",('Čísla závodníků'!AF251))</f>
        <v>#REF!</v>
      </c>
      <c r="C167" s="193" t="e">
        <f>IF(A167="","",('Čísla závodníků'!AA251))</f>
        <v>#REF!</v>
      </c>
      <c r="D167" s="194" t="e">
        <f>IF(A167="","",('Čísla závodníků'!AI251))</f>
        <v>#REF!</v>
      </c>
      <c r="E167" s="103" t="e">
        <f>IF(A167="","",('Čísla závodníků'!AG251))</f>
        <v>#REF!</v>
      </c>
      <c r="F167" s="194" t="e">
        <f>IF(A167="","",('Čísla závodníků'!AH251))</f>
        <v>#REF!</v>
      </c>
      <c r="G167" s="191" t="e">
        <f>IF(A167="","",('Čísla závodníků'!AJ251))</f>
        <v>#REF!</v>
      </c>
      <c r="H167" s="183"/>
      <c r="I167" s="183"/>
    </row>
    <row r="168" spans="1:9">
      <c r="A168" s="192" t="e">
        <f>IF(('Čísla závodníků'!AE252)="","",('Čísla závodníků'!AE252))</f>
        <v>#REF!</v>
      </c>
      <c r="B168" s="193" t="e">
        <f>IF(A168="","",('Čísla závodníků'!AF252))</f>
        <v>#REF!</v>
      </c>
      <c r="C168" s="193" t="e">
        <f>IF(A168="","",('Čísla závodníků'!AA252))</f>
        <v>#REF!</v>
      </c>
      <c r="D168" s="194" t="e">
        <f>IF(A168="","",('Čísla závodníků'!AI252))</f>
        <v>#REF!</v>
      </c>
      <c r="E168" s="103" t="e">
        <f>IF(A168="","",('Čísla závodníků'!AG252))</f>
        <v>#REF!</v>
      </c>
      <c r="F168" s="194" t="e">
        <f>IF(A168="","",('Čísla závodníků'!AH252))</f>
        <v>#REF!</v>
      </c>
      <c r="G168" s="191" t="e">
        <f>IF(A168="","",('Čísla závodníků'!AJ252))</f>
        <v>#REF!</v>
      </c>
      <c r="H168" s="183"/>
      <c r="I168" s="183"/>
    </row>
    <row r="169" spans="1:9">
      <c r="A169" s="192" t="e">
        <f>IF(('Čísla závodníků'!AE253)="","",('Čísla závodníků'!AE253))</f>
        <v>#REF!</v>
      </c>
      <c r="B169" s="193" t="e">
        <f>IF(A169="","",('Čísla závodníků'!AF253))</f>
        <v>#REF!</v>
      </c>
      <c r="C169" s="193" t="e">
        <f>IF(A169="","",('Čísla závodníků'!AA253))</f>
        <v>#REF!</v>
      </c>
      <c r="D169" s="194" t="e">
        <f>IF(A169="","",('Čísla závodníků'!AI253))</f>
        <v>#REF!</v>
      </c>
      <c r="E169" s="103" t="e">
        <f>IF(A169="","",('Čísla závodníků'!AG253))</f>
        <v>#REF!</v>
      </c>
      <c r="F169" s="194" t="e">
        <f>IF(A169="","",('Čísla závodníků'!AH253))</f>
        <v>#REF!</v>
      </c>
      <c r="G169" s="191" t="e">
        <f>IF(A169="","",('Čísla závodníků'!AJ253))</f>
        <v>#REF!</v>
      </c>
      <c r="H169" s="183"/>
      <c r="I169" s="183"/>
    </row>
    <row r="170" spans="1:9">
      <c r="A170" s="192" t="e">
        <f>IF(('Čísla závodníků'!AE254)="","",('Čísla závodníků'!AE254))</f>
        <v>#REF!</v>
      </c>
      <c r="B170" s="193" t="e">
        <f>IF(A170="","",('Čísla závodníků'!AF254))</f>
        <v>#REF!</v>
      </c>
      <c r="C170" s="193" t="e">
        <f>IF(A170="","",('Čísla závodníků'!AA254))</f>
        <v>#REF!</v>
      </c>
      <c r="D170" s="194" t="e">
        <f>IF(A170="","",('Čísla závodníků'!AI254))</f>
        <v>#REF!</v>
      </c>
      <c r="E170" s="103" t="e">
        <f>IF(A170="","",('Čísla závodníků'!AG254))</f>
        <v>#REF!</v>
      </c>
      <c r="F170" s="194" t="e">
        <f>IF(A170="","",('Čísla závodníků'!AH254))</f>
        <v>#REF!</v>
      </c>
      <c r="G170" s="191" t="e">
        <f>IF(A170="","",('Čísla závodníků'!AJ254))</f>
        <v>#REF!</v>
      </c>
      <c r="H170" s="183"/>
      <c r="I170" s="183"/>
    </row>
    <row r="171" spans="1:9">
      <c r="A171" s="192" t="e">
        <f>IF(('Čísla závodníků'!AE255)="","",('Čísla závodníků'!AE255))</f>
        <v>#REF!</v>
      </c>
      <c r="B171" s="193" t="e">
        <f>IF(A171="","",('Čísla závodníků'!AF255))</f>
        <v>#REF!</v>
      </c>
      <c r="C171" s="193" t="e">
        <f>IF(A171="","",('Čísla závodníků'!AA255))</f>
        <v>#REF!</v>
      </c>
      <c r="D171" s="194" t="e">
        <f>IF(A171="","",('Čísla závodníků'!AI255))</f>
        <v>#REF!</v>
      </c>
      <c r="E171" s="103" t="e">
        <f>IF(A171="","",('Čísla závodníků'!AG255))</f>
        <v>#REF!</v>
      </c>
      <c r="F171" s="194" t="e">
        <f>IF(A171="","",('Čísla závodníků'!AH255))</f>
        <v>#REF!</v>
      </c>
      <c r="G171" s="191" t="e">
        <f>IF(A171="","",('Čísla závodníků'!AJ255))</f>
        <v>#REF!</v>
      </c>
      <c r="H171" s="183"/>
      <c r="I171" s="183"/>
    </row>
    <row r="172" spans="1:9">
      <c r="A172" s="192" t="e">
        <f>IF(('Čísla závodníků'!AE256)="","",('Čísla závodníků'!AE256))</f>
        <v>#REF!</v>
      </c>
      <c r="B172" s="193" t="e">
        <f>IF(A172="","",('Čísla závodníků'!AF256))</f>
        <v>#REF!</v>
      </c>
      <c r="C172" s="193" t="e">
        <f>IF(A172="","",('Čísla závodníků'!AA256))</f>
        <v>#REF!</v>
      </c>
      <c r="D172" s="194" t="e">
        <f>IF(A172="","",('Čísla závodníků'!AI256))</f>
        <v>#REF!</v>
      </c>
      <c r="E172" s="103" t="e">
        <f>IF(A172="","",('Čísla závodníků'!AG256))</f>
        <v>#REF!</v>
      </c>
      <c r="F172" s="194" t="e">
        <f>IF(A172="","",('Čísla závodníků'!AH256))</f>
        <v>#REF!</v>
      </c>
      <c r="G172" s="191" t="e">
        <f>IF(A172="","",('Čísla závodníků'!AJ256))</f>
        <v>#REF!</v>
      </c>
      <c r="H172" s="183"/>
      <c r="I172" s="183"/>
    </row>
    <row r="173" spans="1:9">
      <c r="A173" s="192" t="e">
        <f>IF(('Čísla závodníků'!AE257)="","",('Čísla závodníků'!AE257))</f>
        <v>#REF!</v>
      </c>
      <c r="B173" s="193" t="e">
        <f>IF(A173="","",('Čísla závodníků'!AF257))</f>
        <v>#REF!</v>
      </c>
      <c r="C173" s="193" t="e">
        <f>IF(A173="","",('Čísla závodníků'!AA257))</f>
        <v>#REF!</v>
      </c>
      <c r="D173" s="194" t="e">
        <f>IF(A173="","",('Čísla závodníků'!AI257))</f>
        <v>#REF!</v>
      </c>
      <c r="E173" s="103" t="e">
        <f>IF(A173="","",('Čísla závodníků'!AG257))</f>
        <v>#REF!</v>
      </c>
      <c r="F173" s="194" t="e">
        <f>IF(A173="","",('Čísla závodníků'!AH257))</f>
        <v>#REF!</v>
      </c>
      <c r="G173" s="191" t="e">
        <f>IF(A173="","",('Čísla závodníků'!AJ257))</f>
        <v>#REF!</v>
      </c>
      <c r="H173" s="183"/>
      <c r="I173" s="183"/>
    </row>
    <row r="174" spans="1:9">
      <c r="A174" s="192" t="e">
        <f>IF(('Čísla závodníků'!AE258)="","",('Čísla závodníků'!AE258))</f>
        <v>#REF!</v>
      </c>
      <c r="B174" s="193" t="e">
        <f>IF(A174="","",('Čísla závodníků'!AF258))</f>
        <v>#REF!</v>
      </c>
      <c r="C174" s="193" t="e">
        <f>IF(A174="","",('Čísla závodníků'!AA258))</f>
        <v>#REF!</v>
      </c>
      <c r="D174" s="194" t="e">
        <f>IF(A174="","",('Čísla závodníků'!AI258))</f>
        <v>#REF!</v>
      </c>
      <c r="E174" s="103" t="e">
        <f>IF(A174="","",('Čísla závodníků'!AG258))</f>
        <v>#REF!</v>
      </c>
      <c r="F174" s="194" t="e">
        <f>IF(A174="","",('Čísla závodníků'!AH258))</f>
        <v>#REF!</v>
      </c>
      <c r="G174" s="191" t="e">
        <f>IF(A174="","",('Čísla závodníků'!AJ258))</f>
        <v>#REF!</v>
      </c>
      <c r="H174" s="183"/>
      <c r="I174" s="183"/>
    </row>
    <row r="175" spans="1:9">
      <c r="A175" s="192" t="e">
        <f>IF(('Čísla závodníků'!AE259)="","",('Čísla závodníků'!AE259))</f>
        <v>#REF!</v>
      </c>
      <c r="B175" s="193" t="e">
        <f>IF(A175="","",('Čísla závodníků'!AF259))</f>
        <v>#REF!</v>
      </c>
      <c r="C175" s="193" t="e">
        <f>IF(A175="","",('Čísla závodníků'!AA259))</f>
        <v>#REF!</v>
      </c>
      <c r="D175" s="194" t="e">
        <f>IF(A175="","",('Čísla závodníků'!AI259))</f>
        <v>#REF!</v>
      </c>
      <c r="E175" s="103" t="e">
        <f>IF(A175="","",('Čísla závodníků'!AG259))</f>
        <v>#REF!</v>
      </c>
      <c r="F175" s="194" t="e">
        <f>IF(A175="","",('Čísla závodníků'!AH259))</f>
        <v>#REF!</v>
      </c>
      <c r="G175" s="191" t="e">
        <f>IF(A175="","",('Čísla závodníků'!AJ259))</f>
        <v>#REF!</v>
      </c>
      <c r="H175" s="183"/>
      <c r="I175" s="183"/>
    </row>
    <row r="176" spans="1:9">
      <c r="A176" s="192" t="e">
        <f>IF(('Čísla závodníků'!AE260)="","",('Čísla závodníků'!AE260))</f>
        <v>#REF!</v>
      </c>
      <c r="B176" s="193" t="e">
        <f>IF(A176="","",('Čísla závodníků'!AF260))</f>
        <v>#REF!</v>
      </c>
      <c r="C176" s="193" t="e">
        <f>IF(A176="","",('Čísla závodníků'!AA260))</f>
        <v>#REF!</v>
      </c>
      <c r="D176" s="194" t="e">
        <f>IF(A176="","",('Čísla závodníků'!AI260))</f>
        <v>#REF!</v>
      </c>
      <c r="E176" s="103" t="e">
        <f>IF(A176="","",('Čísla závodníků'!AG260))</f>
        <v>#REF!</v>
      </c>
      <c r="F176" s="194" t="e">
        <f>IF(A176="","",('Čísla závodníků'!AH260))</f>
        <v>#REF!</v>
      </c>
      <c r="G176" s="191" t="e">
        <f>IF(A176="","",('Čísla závodníků'!AJ260))</f>
        <v>#REF!</v>
      </c>
      <c r="H176" s="183"/>
      <c r="I176" s="183"/>
    </row>
    <row r="177" spans="1:9">
      <c r="A177" s="192" t="e">
        <f>IF(('Čísla závodníků'!AE261)="","",('Čísla závodníků'!AE261))</f>
        <v>#REF!</v>
      </c>
      <c r="B177" s="193" t="e">
        <f>IF(A177="","",('Čísla závodníků'!AF261))</f>
        <v>#REF!</v>
      </c>
      <c r="C177" s="193" t="e">
        <f>IF(A177="","",('Čísla závodníků'!AA261))</f>
        <v>#REF!</v>
      </c>
      <c r="D177" s="194" t="e">
        <f>IF(A177="","",('Čísla závodníků'!AI261))</f>
        <v>#REF!</v>
      </c>
      <c r="E177" s="103" t="e">
        <f>IF(A177="","",('Čísla závodníků'!AG261))</f>
        <v>#REF!</v>
      </c>
      <c r="F177" s="194" t="e">
        <f>IF(A177="","",('Čísla závodníků'!AH261))</f>
        <v>#REF!</v>
      </c>
      <c r="G177" s="191" t="e">
        <f>IF(A177="","",('Čísla závodníků'!AJ261))</f>
        <v>#REF!</v>
      </c>
      <c r="H177" s="183"/>
      <c r="I177" s="183"/>
    </row>
    <row r="178" spans="1:9">
      <c r="A178" s="192" t="e">
        <f>IF(('Čísla závodníků'!AE262)="","",('Čísla závodníků'!AE262))</f>
        <v>#REF!</v>
      </c>
      <c r="B178" s="193" t="e">
        <f>IF(A178="","",('Čísla závodníků'!AF262))</f>
        <v>#REF!</v>
      </c>
      <c r="C178" s="193" t="e">
        <f>IF(A178="","",('Čísla závodníků'!AA262))</f>
        <v>#REF!</v>
      </c>
      <c r="D178" s="194" t="e">
        <f>IF(A178="","",('Čísla závodníků'!AI262))</f>
        <v>#REF!</v>
      </c>
      <c r="E178" s="103" t="e">
        <f>IF(A178="","",('Čísla závodníků'!AG262))</f>
        <v>#REF!</v>
      </c>
      <c r="F178" s="194" t="e">
        <f>IF(A178="","",('Čísla závodníků'!AH262))</f>
        <v>#REF!</v>
      </c>
      <c r="G178" s="191" t="e">
        <f>IF(A178="","",('Čísla závodníků'!AJ262))</f>
        <v>#REF!</v>
      </c>
      <c r="H178" s="183"/>
      <c r="I178" s="183"/>
    </row>
    <row r="179" spans="1:9">
      <c r="A179" s="192" t="e">
        <f>IF(('Čísla závodníků'!AE263)="","",('Čísla závodníků'!AE263))</f>
        <v>#REF!</v>
      </c>
      <c r="B179" s="193" t="e">
        <f>IF(A179="","",('Čísla závodníků'!AF263))</f>
        <v>#REF!</v>
      </c>
      <c r="C179" s="193" t="e">
        <f>IF(A179="","",('Čísla závodníků'!AA263))</f>
        <v>#REF!</v>
      </c>
      <c r="D179" s="194" t="e">
        <f>IF(A179="","",('Čísla závodníků'!AI263))</f>
        <v>#REF!</v>
      </c>
      <c r="E179" s="103" t="e">
        <f>IF(A179="","",('Čísla závodníků'!AG263))</f>
        <v>#REF!</v>
      </c>
      <c r="F179" s="194" t="e">
        <f>IF(A179="","",('Čísla závodníků'!AH263))</f>
        <v>#REF!</v>
      </c>
      <c r="G179" s="191" t="e">
        <f>IF(A179="","",('Čísla závodníků'!AJ263))</f>
        <v>#REF!</v>
      </c>
      <c r="H179" s="183"/>
      <c r="I179" s="183"/>
    </row>
    <row r="180" spans="1:9">
      <c r="A180" s="192" t="e">
        <f>IF(('Čísla závodníků'!AE264)="","",('Čísla závodníků'!AE264))</f>
        <v>#REF!</v>
      </c>
      <c r="B180" s="193" t="e">
        <f>IF(A180="","",('Čísla závodníků'!AF264))</f>
        <v>#REF!</v>
      </c>
      <c r="C180" s="193" t="e">
        <f>IF(A180="","",('Čísla závodníků'!AA264))</f>
        <v>#REF!</v>
      </c>
      <c r="D180" s="194" t="e">
        <f>IF(A180="","",('Čísla závodníků'!AI264))</f>
        <v>#REF!</v>
      </c>
      <c r="E180" s="103" t="e">
        <f>IF(A180="","",('Čísla závodníků'!AG264))</f>
        <v>#REF!</v>
      </c>
      <c r="F180" s="194" t="e">
        <f>IF(A180="","",('Čísla závodníků'!AH264))</f>
        <v>#REF!</v>
      </c>
      <c r="G180" s="191" t="e">
        <f>IF(A180="","",('Čísla závodníků'!AJ264))</f>
        <v>#REF!</v>
      </c>
      <c r="H180" s="183"/>
      <c r="I180" s="183"/>
    </row>
    <row r="181" spans="1:9">
      <c r="A181" s="192" t="e">
        <f>IF(('Čísla závodníků'!AE265)="","",('Čísla závodníků'!AE265))</f>
        <v>#REF!</v>
      </c>
      <c r="B181" s="193" t="e">
        <f>IF(A181="","",('Čísla závodníků'!AF265))</f>
        <v>#REF!</v>
      </c>
      <c r="C181" s="193" t="e">
        <f>IF(A181="","",('Čísla závodníků'!AA265))</f>
        <v>#REF!</v>
      </c>
      <c r="D181" s="194" t="e">
        <f>IF(A181="","",('Čísla závodníků'!AI265))</f>
        <v>#REF!</v>
      </c>
      <c r="E181" s="103" t="e">
        <f>IF(A181="","",('Čísla závodníků'!AG265))</f>
        <v>#REF!</v>
      </c>
      <c r="F181" s="194" t="e">
        <f>IF(A181="","",('Čísla závodníků'!AH265))</f>
        <v>#REF!</v>
      </c>
      <c r="G181" s="191" t="e">
        <f>IF(A181="","",('Čísla závodníků'!AJ265))</f>
        <v>#REF!</v>
      </c>
      <c r="H181" s="183"/>
      <c r="I181" s="183"/>
    </row>
    <row r="182" spans="1:9">
      <c r="A182" s="192" t="e">
        <f>IF(('Čísla závodníků'!AE266)="","",('Čísla závodníků'!AE266))</f>
        <v>#REF!</v>
      </c>
      <c r="B182" s="193" t="e">
        <f>IF(A182="","",('Čísla závodníků'!AF266))</f>
        <v>#REF!</v>
      </c>
      <c r="C182" s="193" t="e">
        <f>IF(A182="","",('Čísla závodníků'!AA266))</f>
        <v>#REF!</v>
      </c>
      <c r="D182" s="194" t="e">
        <f>IF(A182="","",('Čísla závodníků'!AI266))</f>
        <v>#REF!</v>
      </c>
      <c r="E182" s="103" t="e">
        <f>IF(A182="","",('Čísla závodníků'!AG266))</f>
        <v>#REF!</v>
      </c>
      <c r="F182" s="194" t="e">
        <f>IF(A182="","",('Čísla závodníků'!AH266))</f>
        <v>#REF!</v>
      </c>
      <c r="G182" s="191" t="e">
        <f>IF(A182="","",('Čísla závodníků'!AJ266))</f>
        <v>#REF!</v>
      </c>
      <c r="H182" s="183"/>
      <c r="I182" s="183"/>
    </row>
    <row r="183" spans="1:9">
      <c r="A183" s="192" t="e">
        <f>IF(('Čísla závodníků'!AE267)="","",('Čísla závodníků'!AE267))</f>
        <v>#REF!</v>
      </c>
      <c r="B183" s="193" t="e">
        <f>IF(A183="","",('Čísla závodníků'!AF267))</f>
        <v>#REF!</v>
      </c>
      <c r="C183" s="193" t="e">
        <f>IF(A183="","",('Čísla závodníků'!AA267))</f>
        <v>#REF!</v>
      </c>
      <c r="D183" s="194" t="e">
        <f>IF(A183="","",('Čísla závodníků'!AI267))</f>
        <v>#REF!</v>
      </c>
      <c r="E183" s="103" t="e">
        <f>IF(A183="","",('Čísla závodníků'!AG267))</f>
        <v>#REF!</v>
      </c>
      <c r="F183" s="194" t="e">
        <f>IF(A183="","",('Čísla závodníků'!AH267))</f>
        <v>#REF!</v>
      </c>
      <c r="G183" s="191" t="e">
        <f>IF(A183="","",('Čísla závodníků'!AJ267))</f>
        <v>#REF!</v>
      </c>
      <c r="H183" s="183"/>
      <c r="I183" s="183"/>
    </row>
    <row r="184" spans="1:9">
      <c r="A184" s="192" t="e">
        <f>IF(('Čísla závodníků'!AE268)="","",('Čísla závodníků'!AE268))</f>
        <v>#REF!</v>
      </c>
      <c r="B184" s="193" t="e">
        <f>IF(A184="","",('Čísla závodníků'!AF268))</f>
        <v>#REF!</v>
      </c>
      <c r="C184" s="193" t="e">
        <f>IF(A184="","",('Čísla závodníků'!AA268))</f>
        <v>#REF!</v>
      </c>
      <c r="D184" s="194" t="e">
        <f>IF(A184="","",('Čísla závodníků'!AI268))</f>
        <v>#REF!</v>
      </c>
      <c r="E184" s="103" t="e">
        <f>IF(A184="","",('Čísla závodníků'!AG268))</f>
        <v>#REF!</v>
      </c>
      <c r="F184" s="194" t="e">
        <f>IF(A184="","",('Čísla závodníků'!AH268))</f>
        <v>#REF!</v>
      </c>
      <c r="G184" s="191" t="e">
        <f>IF(A184="","",('Čísla závodníků'!AJ268))</f>
        <v>#REF!</v>
      </c>
      <c r="H184" s="183"/>
      <c r="I184" s="183"/>
    </row>
    <row r="185" spans="1:9">
      <c r="A185" s="192" t="e">
        <f>IF(('Čísla závodníků'!AE269)="","",('Čísla závodníků'!AE269))</f>
        <v>#REF!</v>
      </c>
      <c r="B185" s="193" t="e">
        <f>IF(A185="","",('Čísla závodníků'!AF269))</f>
        <v>#REF!</v>
      </c>
      <c r="C185" s="193" t="e">
        <f>IF(A185="","",('Čísla závodníků'!AA269))</f>
        <v>#REF!</v>
      </c>
      <c r="D185" s="194" t="e">
        <f>IF(A185="","",('Čísla závodníků'!AI269))</f>
        <v>#REF!</v>
      </c>
      <c r="E185" s="103" t="e">
        <f>IF(A185="","",('Čísla závodníků'!AG269))</f>
        <v>#REF!</v>
      </c>
      <c r="F185" s="194" t="e">
        <f>IF(A185="","",('Čísla závodníků'!AH269))</f>
        <v>#REF!</v>
      </c>
      <c r="G185" s="191" t="e">
        <f>IF(A185="","",('Čísla závodníků'!AJ269))</f>
        <v>#REF!</v>
      </c>
      <c r="H185" s="183"/>
      <c r="I185" s="183"/>
    </row>
    <row r="186" spans="1:9">
      <c r="A186" s="192" t="e">
        <f>IF(('Čísla závodníků'!AE270)="","",('Čísla závodníků'!AE270))</f>
        <v>#REF!</v>
      </c>
      <c r="B186" s="193" t="e">
        <f>IF(A186="","",('Čísla závodníků'!AF270))</f>
        <v>#REF!</v>
      </c>
      <c r="C186" s="193" t="e">
        <f>IF(A186="","",('Čísla závodníků'!AA270))</f>
        <v>#REF!</v>
      </c>
      <c r="D186" s="194" t="e">
        <f>IF(A186="","",('Čísla závodníků'!AI270))</f>
        <v>#REF!</v>
      </c>
      <c r="E186" s="103" t="e">
        <f>IF(A186="","",('Čísla závodníků'!AG270))</f>
        <v>#REF!</v>
      </c>
      <c r="F186" s="194" t="e">
        <f>IF(A186="","",('Čísla závodníků'!AH270))</f>
        <v>#REF!</v>
      </c>
      <c r="G186" s="191" t="e">
        <f>IF(A186="","",('Čísla závodníků'!AJ270))</f>
        <v>#REF!</v>
      </c>
      <c r="H186" s="183"/>
      <c r="I186" s="183"/>
    </row>
    <row r="187" spans="1:9">
      <c r="A187" s="192" t="e">
        <f>IF(('Čísla závodníků'!AE271)="","",('Čísla závodníků'!AE271))</f>
        <v>#REF!</v>
      </c>
      <c r="B187" s="193" t="e">
        <f>IF(A187="","",('Čísla závodníků'!AF271))</f>
        <v>#REF!</v>
      </c>
      <c r="C187" s="193" t="e">
        <f>IF(A187="","",('Čísla závodníků'!AA271))</f>
        <v>#REF!</v>
      </c>
      <c r="D187" s="194" t="e">
        <f>IF(A187="","",('Čísla závodníků'!AI271))</f>
        <v>#REF!</v>
      </c>
      <c r="E187" s="103" t="e">
        <f>IF(A187="","",('Čísla závodníků'!AG271))</f>
        <v>#REF!</v>
      </c>
      <c r="F187" s="194" t="e">
        <f>IF(A187="","",('Čísla závodníků'!AH271))</f>
        <v>#REF!</v>
      </c>
      <c r="G187" s="191" t="e">
        <f>IF(A187="","",('Čísla závodníků'!AJ271))</f>
        <v>#REF!</v>
      </c>
      <c r="H187" s="183"/>
      <c r="I187" s="183"/>
    </row>
    <row r="188" spans="1:9">
      <c r="A188" s="192" t="e">
        <f>IF(('Čísla závodníků'!AE272)="","",('Čísla závodníků'!AE272))</f>
        <v>#REF!</v>
      </c>
      <c r="B188" s="193" t="e">
        <f>IF(A188="","",('Čísla závodníků'!AF272))</f>
        <v>#REF!</v>
      </c>
      <c r="C188" s="193" t="e">
        <f>IF(A188="","",('Čísla závodníků'!AA272))</f>
        <v>#REF!</v>
      </c>
      <c r="D188" s="194" t="e">
        <f>IF(A188="","",('Čísla závodníků'!AI272))</f>
        <v>#REF!</v>
      </c>
      <c r="E188" s="103" t="e">
        <f>IF(A188="","",('Čísla závodníků'!AG272))</f>
        <v>#REF!</v>
      </c>
      <c r="F188" s="194" t="e">
        <f>IF(A188="","",('Čísla závodníků'!AH272))</f>
        <v>#REF!</v>
      </c>
      <c r="G188" s="191" t="e">
        <f>IF(A188="","",('Čísla závodníků'!AJ272))</f>
        <v>#REF!</v>
      </c>
      <c r="H188" s="183"/>
      <c r="I188" s="183"/>
    </row>
    <row r="189" spans="1:9">
      <c r="A189" s="192" t="e">
        <f>IF(('Čísla závodníků'!AE273)="","",('Čísla závodníků'!AE273))</f>
        <v>#REF!</v>
      </c>
      <c r="B189" s="193" t="e">
        <f>IF(A189="","",('Čísla závodníků'!AF273))</f>
        <v>#REF!</v>
      </c>
      <c r="C189" s="193" t="e">
        <f>IF(A189="","",('Čísla závodníků'!AA273))</f>
        <v>#REF!</v>
      </c>
      <c r="D189" s="194" t="e">
        <f>IF(A189="","",('Čísla závodníků'!AI273))</f>
        <v>#REF!</v>
      </c>
      <c r="E189" s="103" t="e">
        <f>IF(A189="","",('Čísla závodníků'!AG273))</f>
        <v>#REF!</v>
      </c>
      <c r="F189" s="194" t="e">
        <f>IF(A189="","",('Čísla závodníků'!AH273))</f>
        <v>#REF!</v>
      </c>
      <c r="G189" s="191" t="e">
        <f>IF(A189="","",('Čísla závodníků'!AJ273))</f>
        <v>#REF!</v>
      </c>
      <c r="H189" s="183"/>
      <c r="I189" s="183"/>
    </row>
    <row r="190" spans="1:9">
      <c r="A190" s="192" t="e">
        <f>IF(('Čísla závodníků'!AE274)="","",('Čísla závodníků'!AE274))</f>
        <v>#REF!</v>
      </c>
      <c r="B190" s="193" t="e">
        <f>IF(A190="","",('Čísla závodníků'!AF274))</f>
        <v>#REF!</v>
      </c>
      <c r="C190" s="193" t="e">
        <f>IF(A190="","",('Čísla závodníků'!AA274))</f>
        <v>#REF!</v>
      </c>
      <c r="D190" s="194" t="e">
        <f>IF(A190="","",('Čísla závodníků'!AI274))</f>
        <v>#REF!</v>
      </c>
      <c r="E190" s="103" t="e">
        <f>IF(A190="","",('Čísla závodníků'!AG274))</f>
        <v>#REF!</v>
      </c>
      <c r="F190" s="194" t="e">
        <f>IF(A190="","",('Čísla závodníků'!AH274))</f>
        <v>#REF!</v>
      </c>
      <c r="G190" s="191" t="e">
        <f>IF(A190="","",('Čísla závodníků'!AJ274))</f>
        <v>#REF!</v>
      </c>
      <c r="H190" s="183"/>
      <c r="I190" s="183"/>
    </row>
    <row r="191" spans="1:9">
      <c r="A191" s="192" t="e">
        <f>IF(('Čísla závodníků'!AE275)="","",('Čísla závodníků'!AE275))</f>
        <v>#REF!</v>
      </c>
      <c r="B191" s="193" t="e">
        <f>IF(A191="","",('Čísla závodníků'!AF275))</f>
        <v>#REF!</v>
      </c>
      <c r="C191" s="193" t="e">
        <f>IF(A191="","",('Čísla závodníků'!AA275))</f>
        <v>#REF!</v>
      </c>
      <c r="D191" s="194" t="e">
        <f>IF(A191="","",('Čísla závodníků'!AI275))</f>
        <v>#REF!</v>
      </c>
      <c r="E191" s="103" t="e">
        <f>IF(A191="","",('Čísla závodníků'!AG275))</f>
        <v>#REF!</v>
      </c>
      <c r="F191" s="194" t="e">
        <f>IF(A191="","",('Čísla závodníků'!AH275))</f>
        <v>#REF!</v>
      </c>
      <c r="G191" s="191" t="e">
        <f>IF(A191="","",('Čísla závodníků'!AJ275))</f>
        <v>#REF!</v>
      </c>
      <c r="H191" s="183"/>
      <c r="I191" s="183"/>
    </row>
    <row r="192" spans="1:9">
      <c r="A192" s="192" t="e">
        <f>IF(('Čísla závodníků'!AE276)="","",('Čísla závodníků'!AE276))</f>
        <v>#REF!</v>
      </c>
      <c r="B192" s="193" t="e">
        <f>IF(A192="","",('Čísla závodníků'!AF276))</f>
        <v>#REF!</v>
      </c>
      <c r="C192" s="193" t="e">
        <f>IF(A192="","",('Čísla závodníků'!AA276))</f>
        <v>#REF!</v>
      </c>
      <c r="D192" s="194" t="e">
        <f>IF(A192="","",('Čísla závodníků'!AI276))</f>
        <v>#REF!</v>
      </c>
      <c r="E192" s="103" t="e">
        <f>IF(A192="","",('Čísla závodníků'!AG276))</f>
        <v>#REF!</v>
      </c>
      <c r="F192" s="194" t="e">
        <f>IF(A192="","",('Čísla závodníků'!AH276))</f>
        <v>#REF!</v>
      </c>
      <c r="G192" s="191" t="e">
        <f>IF(A192="","",('Čísla závodníků'!AJ276))</f>
        <v>#REF!</v>
      </c>
      <c r="H192" s="183"/>
      <c r="I192" s="183"/>
    </row>
    <row r="193" spans="1:9">
      <c r="A193" s="192" t="e">
        <f>IF(('Čísla závodníků'!AE277)="","",('Čísla závodníků'!AE277))</f>
        <v>#REF!</v>
      </c>
      <c r="B193" s="193" t="e">
        <f>IF(A193="","",('Čísla závodníků'!AF277))</f>
        <v>#REF!</v>
      </c>
      <c r="C193" s="193" t="e">
        <f>IF(A193="","",('Čísla závodníků'!AA277))</f>
        <v>#REF!</v>
      </c>
      <c r="D193" s="194" t="e">
        <f>IF(A193="","",('Čísla závodníků'!AI277))</f>
        <v>#REF!</v>
      </c>
      <c r="E193" s="103" t="e">
        <f>IF(A193="","",('Čísla závodníků'!AG277))</f>
        <v>#REF!</v>
      </c>
      <c r="F193" s="194" t="e">
        <f>IF(A193="","",('Čísla závodníků'!AH277))</f>
        <v>#REF!</v>
      </c>
      <c r="G193" s="191" t="e">
        <f>IF(A193="","",('Čísla závodníků'!AJ277))</f>
        <v>#REF!</v>
      </c>
      <c r="H193" s="183"/>
      <c r="I193" s="183"/>
    </row>
    <row r="194" spans="1:9">
      <c r="A194" s="192" t="e">
        <f>IF(('Čísla závodníků'!AE278)="","",('Čísla závodníků'!AE278))</f>
        <v>#REF!</v>
      </c>
      <c r="B194" s="193" t="e">
        <f>IF(A194="","",('Čísla závodníků'!AF278))</f>
        <v>#REF!</v>
      </c>
      <c r="C194" s="193" t="e">
        <f>IF(A194="","",('Čísla závodníků'!AA278))</f>
        <v>#REF!</v>
      </c>
      <c r="D194" s="194" t="e">
        <f>IF(A194="","",('Čísla závodníků'!AI278))</f>
        <v>#REF!</v>
      </c>
      <c r="E194" s="103" t="e">
        <f>IF(A194="","",('Čísla závodníků'!AG278))</f>
        <v>#REF!</v>
      </c>
      <c r="F194" s="194" t="e">
        <f>IF(A194="","",('Čísla závodníků'!AH278))</f>
        <v>#REF!</v>
      </c>
      <c r="G194" s="191" t="e">
        <f>IF(A194="","",('Čísla závodníků'!AJ278))</f>
        <v>#REF!</v>
      </c>
      <c r="H194" s="183"/>
      <c r="I194" s="183"/>
    </row>
    <row r="195" spans="1:9">
      <c r="A195" s="192" t="e">
        <f>IF(('Čísla závodníků'!AE279)="","",('Čísla závodníků'!AE279))</f>
        <v>#REF!</v>
      </c>
      <c r="B195" s="193" t="e">
        <f>IF(A195="","",('Čísla závodníků'!AF279))</f>
        <v>#REF!</v>
      </c>
      <c r="C195" s="193" t="e">
        <f>IF(A195="","",('Čísla závodníků'!AA279))</f>
        <v>#REF!</v>
      </c>
      <c r="D195" s="194" t="e">
        <f>IF(A195="","",('Čísla závodníků'!AI279))</f>
        <v>#REF!</v>
      </c>
      <c r="E195" s="103" t="e">
        <f>IF(A195="","",('Čísla závodníků'!AG279))</f>
        <v>#REF!</v>
      </c>
      <c r="F195" s="194" t="e">
        <f>IF(A195="","",('Čísla závodníků'!AH279))</f>
        <v>#REF!</v>
      </c>
      <c r="G195" s="191" t="e">
        <f>IF(A195="","",('Čísla závodníků'!AJ279))</f>
        <v>#REF!</v>
      </c>
      <c r="H195" s="183"/>
      <c r="I195" s="183"/>
    </row>
    <row r="196" spans="1:9">
      <c r="A196" s="192" t="e">
        <f>IF(('Čísla závodníků'!AE280)="","",('Čísla závodníků'!AE280))</f>
        <v>#REF!</v>
      </c>
      <c r="B196" s="193" t="e">
        <f>IF(A196="","",('Čísla závodníků'!AF280))</f>
        <v>#REF!</v>
      </c>
      <c r="C196" s="193" t="e">
        <f>IF(A196="","",('Čísla závodníků'!AA280))</f>
        <v>#REF!</v>
      </c>
      <c r="D196" s="194" t="e">
        <f>IF(A196="","",('Čísla závodníků'!AI280))</f>
        <v>#REF!</v>
      </c>
      <c r="E196" s="103" t="e">
        <f>IF(A196="","",('Čísla závodníků'!AG280))</f>
        <v>#REF!</v>
      </c>
      <c r="F196" s="194" t="e">
        <f>IF(A196="","",('Čísla závodníků'!AH280))</f>
        <v>#REF!</v>
      </c>
      <c r="G196" s="191" t="e">
        <f>IF(A196="","",('Čísla závodníků'!AJ280))</f>
        <v>#REF!</v>
      </c>
      <c r="H196" s="183"/>
      <c r="I196" s="183"/>
    </row>
    <row r="197" spans="1:9">
      <c r="A197" s="192" t="e">
        <f>IF(('Čísla závodníků'!AE281)="","",('Čísla závodníků'!AE281))</f>
        <v>#REF!</v>
      </c>
      <c r="B197" s="193" t="e">
        <f>IF(A197="","",('Čísla závodníků'!AF281))</f>
        <v>#REF!</v>
      </c>
      <c r="C197" s="193" t="e">
        <f>IF(A197="","",('Čísla závodníků'!AA281))</f>
        <v>#REF!</v>
      </c>
      <c r="D197" s="194" t="e">
        <f>IF(A197="","",('Čísla závodníků'!AI281))</f>
        <v>#REF!</v>
      </c>
      <c r="E197" s="103" t="e">
        <f>IF(A197="","",('Čísla závodníků'!AG281))</f>
        <v>#REF!</v>
      </c>
      <c r="F197" s="194" t="e">
        <f>IF(A197="","",('Čísla závodníků'!AH281))</f>
        <v>#REF!</v>
      </c>
      <c r="G197" s="191" t="e">
        <f>IF(A197="","",('Čísla závodníků'!AJ281))</f>
        <v>#REF!</v>
      </c>
      <c r="H197" s="183"/>
      <c r="I197" s="183"/>
    </row>
    <row r="198" spans="1:9">
      <c r="A198" s="192" t="e">
        <f>IF(('Čísla závodníků'!AE282)="","",('Čísla závodníků'!AE282))</f>
        <v>#REF!</v>
      </c>
      <c r="B198" s="193" t="e">
        <f>IF(A198="","",('Čísla závodníků'!AF282))</f>
        <v>#REF!</v>
      </c>
      <c r="C198" s="193" t="e">
        <f>IF(A198="","",('Čísla závodníků'!AA282))</f>
        <v>#REF!</v>
      </c>
      <c r="D198" s="194" t="e">
        <f>IF(A198="","",('Čísla závodníků'!AI282))</f>
        <v>#REF!</v>
      </c>
      <c r="E198" s="103" t="e">
        <f>IF(A198="","",('Čísla závodníků'!AG282))</f>
        <v>#REF!</v>
      </c>
      <c r="F198" s="194" t="e">
        <f>IF(A198="","",('Čísla závodníků'!AH282))</f>
        <v>#REF!</v>
      </c>
      <c r="G198" s="191" t="e">
        <f>IF(A198="","",('Čísla závodníků'!AJ282))</f>
        <v>#REF!</v>
      </c>
      <c r="H198" s="183"/>
      <c r="I198" s="183"/>
    </row>
    <row r="199" spans="1:9">
      <c r="A199" s="192" t="e">
        <f>IF(('Čísla závodníků'!AE283)="","",('Čísla závodníků'!AE283))</f>
        <v>#REF!</v>
      </c>
      <c r="B199" s="193" t="e">
        <f>IF(A199="","",('Čísla závodníků'!AF283))</f>
        <v>#REF!</v>
      </c>
      <c r="C199" s="193" t="e">
        <f>IF(A199="","",('Čísla závodníků'!AA283))</f>
        <v>#REF!</v>
      </c>
      <c r="D199" s="194" t="e">
        <f>IF(A199="","",('Čísla závodníků'!AI283))</f>
        <v>#REF!</v>
      </c>
      <c r="E199" s="103" t="e">
        <f>IF(A199="","",('Čísla závodníků'!AG283))</f>
        <v>#REF!</v>
      </c>
      <c r="F199" s="194" t="e">
        <f>IF(A199="","",('Čísla závodníků'!AH283))</f>
        <v>#REF!</v>
      </c>
      <c r="G199" s="191" t="e">
        <f>IF(A199="","",('Čísla závodníků'!AJ283))</f>
        <v>#REF!</v>
      </c>
      <c r="H199" s="183"/>
      <c r="I199" s="183"/>
    </row>
    <row r="200" spans="1:9">
      <c r="A200" s="192" t="e">
        <f>IF(('Čísla závodníků'!AE284)="","",('Čísla závodníků'!AE284))</f>
        <v>#REF!</v>
      </c>
      <c r="B200" s="193" t="e">
        <f>IF(A200="","",('Čísla závodníků'!AF284))</f>
        <v>#REF!</v>
      </c>
      <c r="C200" s="193" t="e">
        <f>IF(A200="","",('Čísla závodníků'!AA284))</f>
        <v>#REF!</v>
      </c>
      <c r="D200" s="194" t="e">
        <f>IF(A200="","",('Čísla závodníků'!AI284))</f>
        <v>#REF!</v>
      </c>
      <c r="E200" s="103" t="e">
        <f>IF(A200="","",('Čísla závodníků'!AG284))</f>
        <v>#REF!</v>
      </c>
      <c r="F200" s="194" t="e">
        <f>IF(A200="","",('Čísla závodníků'!AH284))</f>
        <v>#REF!</v>
      </c>
      <c r="G200" s="191" t="e">
        <f>IF(A200="","",('Čísla závodníků'!AJ284))</f>
        <v>#REF!</v>
      </c>
      <c r="H200" s="183"/>
      <c r="I200" s="183"/>
    </row>
    <row r="201" spans="1:9">
      <c r="A201" s="192" t="e">
        <f>IF(('Čísla závodníků'!AE285)="","",('Čísla závodníků'!AE285))</f>
        <v>#REF!</v>
      </c>
      <c r="B201" s="193" t="e">
        <f>IF(A201="","",('Čísla závodníků'!AF285))</f>
        <v>#REF!</v>
      </c>
      <c r="C201" s="193" t="e">
        <f>IF(A201="","",('Čísla závodníků'!AA285))</f>
        <v>#REF!</v>
      </c>
      <c r="D201" s="194" t="e">
        <f>IF(A201="","",('Čísla závodníků'!AI285))</f>
        <v>#REF!</v>
      </c>
      <c r="E201" s="103" t="e">
        <f>IF(A201="","",('Čísla závodníků'!AG285))</f>
        <v>#REF!</v>
      </c>
      <c r="F201" s="194" t="e">
        <f>IF(A201="","",('Čísla závodníků'!AH285))</f>
        <v>#REF!</v>
      </c>
      <c r="G201" s="191" t="e">
        <f>IF(A201="","",('Čísla závodníků'!AJ285))</f>
        <v>#REF!</v>
      </c>
      <c r="H201" s="183"/>
      <c r="I201" s="183"/>
    </row>
    <row r="202" spans="1:9">
      <c r="A202" s="192" t="e">
        <f>IF(('Čísla závodníků'!AE286)="","",('Čísla závodníků'!AE286))</f>
        <v>#REF!</v>
      </c>
      <c r="B202" s="193" t="e">
        <f>IF(A202="","",('Čísla závodníků'!AF286))</f>
        <v>#REF!</v>
      </c>
      <c r="C202" s="193" t="e">
        <f>IF(A202="","",('Čísla závodníků'!AA286))</f>
        <v>#REF!</v>
      </c>
      <c r="D202" s="194" t="e">
        <f>IF(A202="","",('Čísla závodníků'!AI286))</f>
        <v>#REF!</v>
      </c>
      <c r="E202" s="103" t="e">
        <f>IF(A202="","",('Čísla závodníků'!AG286))</f>
        <v>#REF!</v>
      </c>
      <c r="F202" s="194" t="e">
        <f>IF(A202="","",('Čísla závodníků'!AH286))</f>
        <v>#REF!</v>
      </c>
      <c r="G202" s="191" t="e">
        <f>IF(A202="","",('Čísla závodníků'!AJ286))</f>
        <v>#REF!</v>
      </c>
      <c r="H202" s="183"/>
      <c r="I202" s="183"/>
    </row>
    <row r="203" spans="1:9">
      <c r="A203" s="192" t="e">
        <f>IF(('Čísla závodníků'!AE287)="","",('Čísla závodníků'!AE287))</f>
        <v>#REF!</v>
      </c>
      <c r="B203" s="193" t="e">
        <f>IF(A203="","",('Čísla závodníků'!AF287))</f>
        <v>#REF!</v>
      </c>
      <c r="C203" s="193" t="e">
        <f>IF(A203="","",('Čísla závodníků'!AA287))</f>
        <v>#REF!</v>
      </c>
      <c r="D203" s="194" t="e">
        <f>IF(A203="","",('Čísla závodníků'!AI287))</f>
        <v>#REF!</v>
      </c>
      <c r="E203" s="103" t="e">
        <f>IF(A203="","",('Čísla závodníků'!AG287))</f>
        <v>#REF!</v>
      </c>
      <c r="F203" s="194" t="e">
        <f>IF(A203="","",('Čísla závodníků'!AH287))</f>
        <v>#REF!</v>
      </c>
      <c r="G203" s="191" t="e">
        <f>IF(A203="","",('Čísla závodníků'!AJ287))</f>
        <v>#REF!</v>
      </c>
      <c r="H203" s="183"/>
      <c r="I203" s="183"/>
    </row>
    <row r="204" spans="1:9">
      <c r="A204" s="192" t="e">
        <f>IF(('Čísla závodníků'!AE288)="","",('Čísla závodníků'!AE288))</f>
        <v>#REF!</v>
      </c>
      <c r="B204" s="193" t="e">
        <f>IF(A204="","",('Čísla závodníků'!AF288))</f>
        <v>#REF!</v>
      </c>
      <c r="C204" s="193" t="e">
        <f>IF(A204="","",('Čísla závodníků'!AA288))</f>
        <v>#REF!</v>
      </c>
      <c r="D204" s="194" t="e">
        <f>IF(A204="","",('Čísla závodníků'!AI288))</f>
        <v>#REF!</v>
      </c>
      <c r="E204" s="103" t="e">
        <f>IF(A204="","",('Čísla závodníků'!AG288))</f>
        <v>#REF!</v>
      </c>
      <c r="F204" s="194" t="e">
        <f>IF(A204="","",('Čísla závodníků'!AH288))</f>
        <v>#REF!</v>
      </c>
      <c r="G204" s="191" t="e">
        <f>IF(A204="","",('Čísla závodníků'!AJ288))</f>
        <v>#REF!</v>
      </c>
      <c r="H204" s="183"/>
      <c r="I204" s="183"/>
    </row>
    <row r="205" spans="1:9">
      <c r="A205" s="192" t="e">
        <f>IF(('Čísla závodníků'!AE289)="","",('Čísla závodníků'!AE289))</f>
        <v>#REF!</v>
      </c>
      <c r="B205" s="193" t="e">
        <f>IF(A205="","",('Čísla závodníků'!AF289))</f>
        <v>#REF!</v>
      </c>
      <c r="C205" s="193" t="e">
        <f>IF(A205="","",('Čísla závodníků'!AA289))</f>
        <v>#REF!</v>
      </c>
      <c r="D205" s="194" t="e">
        <f>IF(A205="","",('Čísla závodníků'!AI289))</f>
        <v>#REF!</v>
      </c>
      <c r="E205" s="103" t="e">
        <f>IF(A205="","",('Čísla závodníků'!AG289))</f>
        <v>#REF!</v>
      </c>
      <c r="F205" s="194" t="e">
        <f>IF(A205="","",('Čísla závodníků'!AH289))</f>
        <v>#REF!</v>
      </c>
      <c r="G205" s="191" t="e">
        <f>IF(A205="","",('Čísla závodníků'!AJ289))</f>
        <v>#REF!</v>
      </c>
      <c r="H205" s="183"/>
      <c r="I205" s="183"/>
    </row>
    <row r="206" spans="1:9">
      <c r="A206" s="192" t="e">
        <f>IF(('Čísla závodníků'!AE290)="","",('Čísla závodníků'!AE290))</f>
        <v>#REF!</v>
      </c>
      <c r="B206" s="193" t="e">
        <f>IF(A206="","",('Čísla závodníků'!AF290))</f>
        <v>#REF!</v>
      </c>
      <c r="C206" s="193" t="e">
        <f>IF(A206="","",('Čísla závodníků'!AA290))</f>
        <v>#REF!</v>
      </c>
      <c r="D206" s="194" t="e">
        <f>IF(A206="","",('Čísla závodníků'!AI290))</f>
        <v>#REF!</v>
      </c>
      <c r="E206" s="103" t="e">
        <f>IF(A206="","",('Čísla závodníků'!AG290))</f>
        <v>#REF!</v>
      </c>
      <c r="F206" s="194" t="e">
        <f>IF(A206="","",('Čísla závodníků'!AH290))</f>
        <v>#REF!</v>
      </c>
      <c r="G206" s="191" t="e">
        <f>IF(A206="","",('Čísla závodníků'!AJ290))</f>
        <v>#REF!</v>
      </c>
      <c r="H206" s="183"/>
      <c r="I206" s="183"/>
    </row>
    <row r="207" spans="1:9">
      <c r="A207" s="192" t="e">
        <f>IF(('Čísla závodníků'!AE291)="","",('Čísla závodníků'!AE291))</f>
        <v>#REF!</v>
      </c>
      <c r="B207" s="193" t="e">
        <f>IF(A207="","",('Čísla závodníků'!AF291))</f>
        <v>#REF!</v>
      </c>
      <c r="C207" s="193" t="e">
        <f>IF(A207="","",('Čísla závodníků'!AA291))</f>
        <v>#REF!</v>
      </c>
      <c r="D207" s="194" t="e">
        <f>IF(A207="","",('Čísla závodníků'!AI291))</f>
        <v>#REF!</v>
      </c>
      <c r="E207" s="103" t="e">
        <f>IF(A207="","",('Čísla závodníků'!AG291))</f>
        <v>#REF!</v>
      </c>
      <c r="F207" s="194" t="e">
        <f>IF(A207="","",('Čísla závodníků'!AH291))</f>
        <v>#REF!</v>
      </c>
      <c r="G207" s="191" t="e">
        <f>IF(A207="","",('Čísla závodníků'!AJ291))</f>
        <v>#REF!</v>
      </c>
      <c r="H207" s="183"/>
      <c r="I207" s="183"/>
    </row>
    <row r="208" spans="1:9">
      <c r="A208" s="192" t="e">
        <f>IF(('Čísla závodníků'!AE292)="","",('Čísla závodníků'!AE292))</f>
        <v>#REF!</v>
      </c>
      <c r="B208" s="193" t="e">
        <f>IF(A208="","",('Čísla závodníků'!AF292))</f>
        <v>#REF!</v>
      </c>
      <c r="C208" s="193" t="e">
        <f>IF(A208="","",('Čísla závodníků'!AA292))</f>
        <v>#REF!</v>
      </c>
      <c r="D208" s="194" t="e">
        <f>IF(A208="","",('Čísla závodníků'!AI292))</f>
        <v>#REF!</v>
      </c>
      <c r="E208" s="103" t="e">
        <f>IF(A208="","",('Čísla závodníků'!AG292))</f>
        <v>#REF!</v>
      </c>
      <c r="F208" s="194" t="e">
        <f>IF(A208="","",('Čísla závodníků'!AH292))</f>
        <v>#REF!</v>
      </c>
      <c r="G208" s="191" t="e">
        <f>IF(A208="","",('Čísla závodníků'!AJ292))</f>
        <v>#REF!</v>
      </c>
      <c r="H208" s="183"/>
      <c r="I208" s="183"/>
    </row>
    <row r="209" spans="1:9">
      <c r="A209" s="192" t="e">
        <f>IF(('Čísla závodníků'!AE293)="","",('Čísla závodníků'!AE293))</f>
        <v>#REF!</v>
      </c>
      <c r="B209" s="193" t="e">
        <f>IF(A209="","",('Čísla závodníků'!AF293))</f>
        <v>#REF!</v>
      </c>
      <c r="C209" s="193" t="e">
        <f>IF(A209="","",('Čísla závodníků'!AA293))</f>
        <v>#REF!</v>
      </c>
      <c r="D209" s="194" t="e">
        <f>IF(A209="","",('Čísla závodníků'!AI293))</f>
        <v>#REF!</v>
      </c>
      <c r="E209" s="103" t="e">
        <f>IF(A209="","",('Čísla závodníků'!AG293))</f>
        <v>#REF!</v>
      </c>
      <c r="F209" s="194" t="e">
        <f>IF(A209="","",('Čísla závodníků'!AH293))</f>
        <v>#REF!</v>
      </c>
      <c r="G209" s="191" t="e">
        <f>IF(A209="","",('Čísla závodníků'!AJ293))</f>
        <v>#REF!</v>
      </c>
      <c r="H209" s="183"/>
      <c r="I209" s="183"/>
    </row>
    <row r="210" spans="1:9">
      <c r="A210" s="192" t="e">
        <f>IF(('Čísla závodníků'!AE294)="","",('Čísla závodníků'!AE294))</f>
        <v>#REF!</v>
      </c>
      <c r="B210" s="193" t="e">
        <f>IF(A210="","",('Čísla závodníků'!AF294))</f>
        <v>#REF!</v>
      </c>
      <c r="C210" s="193" t="e">
        <f>IF(A210="","",('Čísla závodníků'!AA294))</f>
        <v>#REF!</v>
      </c>
      <c r="D210" s="194" t="e">
        <f>IF(A210="","",('Čísla závodníků'!AI294))</f>
        <v>#REF!</v>
      </c>
      <c r="E210" s="103" t="e">
        <f>IF(A210="","",('Čísla závodníků'!AG294))</f>
        <v>#REF!</v>
      </c>
      <c r="F210" s="194" t="e">
        <f>IF(A210="","",('Čísla závodníků'!AH294))</f>
        <v>#REF!</v>
      </c>
      <c r="G210" s="191" t="e">
        <f>IF(A210="","",('Čísla závodníků'!AJ294))</f>
        <v>#REF!</v>
      </c>
      <c r="H210" s="183"/>
      <c r="I210" s="183"/>
    </row>
    <row r="211" spans="1:9">
      <c r="A211" s="192" t="e">
        <f>IF(('Čísla závodníků'!AE295)="","",('Čísla závodníků'!AE295))</f>
        <v>#REF!</v>
      </c>
      <c r="B211" s="193" t="e">
        <f>IF(A211="","",('Čísla závodníků'!AF295))</f>
        <v>#REF!</v>
      </c>
      <c r="C211" s="193" t="e">
        <f>IF(A211="","",('Čísla závodníků'!AA295))</f>
        <v>#REF!</v>
      </c>
      <c r="D211" s="194" t="e">
        <f>IF(A211="","",('Čísla závodníků'!AI295))</f>
        <v>#REF!</v>
      </c>
      <c r="E211" s="103" t="e">
        <f>IF(A211="","",('Čísla závodníků'!AG295))</f>
        <v>#REF!</v>
      </c>
      <c r="F211" s="194" t="e">
        <f>IF(A211="","",('Čísla závodníků'!AH295))</f>
        <v>#REF!</v>
      </c>
      <c r="G211" s="191" t="e">
        <f>IF(A211="","",('Čísla závodníků'!AJ295))</f>
        <v>#REF!</v>
      </c>
      <c r="H211" s="183"/>
      <c r="I211" s="183"/>
    </row>
    <row r="212" spans="1:9">
      <c r="A212" s="192" t="e">
        <f>IF(('Čísla závodníků'!AE296)="","",('Čísla závodníků'!AE296))</f>
        <v>#REF!</v>
      </c>
      <c r="B212" s="193" t="e">
        <f>IF(A212="","",('Čísla závodníků'!AF296))</f>
        <v>#REF!</v>
      </c>
      <c r="C212" s="193" t="e">
        <f>IF(A212="","",('Čísla závodníků'!AA296))</f>
        <v>#REF!</v>
      </c>
      <c r="D212" s="194" t="e">
        <f>IF(A212="","",('Čísla závodníků'!AI296))</f>
        <v>#REF!</v>
      </c>
      <c r="E212" s="103" t="e">
        <f>IF(A212="","",('Čísla závodníků'!AG296))</f>
        <v>#REF!</v>
      </c>
      <c r="F212" s="194" t="e">
        <f>IF(A212="","",('Čísla závodníků'!AH296))</f>
        <v>#REF!</v>
      </c>
      <c r="G212" s="191" t="e">
        <f>IF(A212="","",('Čísla závodníků'!AJ296))</f>
        <v>#REF!</v>
      </c>
      <c r="H212" s="183"/>
      <c r="I212" s="183"/>
    </row>
    <row r="213" spans="1:9">
      <c r="A213" s="192" t="e">
        <f>IF(('Čísla závodníků'!AE297)="","",('Čísla závodníků'!AE297))</f>
        <v>#REF!</v>
      </c>
      <c r="B213" s="193" t="e">
        <f>IF(A213="","",('Čísla závodníků'!AF297))</f>
        <v>#REF!</v>
      </c>
      <c r="C213" s="193" t="e">
        <f>IF(A213="","",('Čísla závodníků'!AA297))</f>
        <v>#REF!</v>
      </c>
      <c r="D213" s="194" t="e">
        <f>IF(A213="","",('Čísla závodníků'!AI297))</f>
        <v>#REF!</v>
      </c>
      <c r="E213" s="103" t="e">
        <f>IF(A213="","",('Čísla závodníků'!AG297))</f>
        <v>#REF!</v>
      </c>
      <c r="F213" s="194" t="e">
        <f>IF(A213="","",('Čísla závodníků'!AH297))</f>
        <v>#REF!</v>
      </c>
      <c r="G213" s="191" t="e">
        <f>IF(A213="","",('Čísla závodníků'!AJ297))</f>
        <v>#REF!</v>
      </c>
      <c r="H213" s="183"/>
      <c r="I213" s="183"/>
    </row>
    <row r="214" spans="1:9">
      <c r="A214" s="192" t="e">
        <f>IF(('Čísla závodníků'!AE298)="","",('Čísla závodníků'!AE298))</f>
        <v>#REF!</v>
      </c>
      <c r="B214" s="193" t="e">
        <f>IF(A214="","",('Čísla závodníků'!AF298))</f>
        <v>#REF!</v>
      </c>
      <c r="C214" s="193" t="e">
        <f>IF(A214="","",('Čísla závodníků'!AA298))</f>
        <v>#REF!</v>
      </c>
      <c r="D214" s="194" t="e">
        <f>IF(A214="","",('Čísla závodníků'!AI298))</f>
        <v>#REF!</v>
      </c>
      <c r="E214" s="103" t="e">
        <f>IF(A214="","",('Čísla závodníků'!AG298))</f>
        <v>#REF!</v>
      </c>
      <c r="F214" s="194" t="e">
        <f>IF(A214="","",('Čísla závodníků'!AH298))</f>
        <v>#REF!</v>
      </c>
      <c r="G214" s="191" t="e">
        <f>IF(A214="","",('Čísla závodníků'!AJ298))</f>
        <v>#REF!</v>
      </c>
      <c r="H214" s="183"/>
      <c r="I214" s="183"/>
    </row>
    <row r="215" spans="1:9">
      <c r="A215" s="192" t="e">
        <f>IF(('Čísla závodníků'!AE299)="","",('Čísla závodníků'!AE299))</f>
        <v>#REF!</v>
      </c>
      <c r="B215" s="193" t="e">
        <f>IF(A215="","",('Čísla závodníků'!AF299))</f>
        <v>#REF!</v>
      </c>
      <c r="C215" s="193" t="e">
        <f>IF(A215="","",('Čísla závodníků'!AA299))</f>
        <v>#REF!</v>
      </c>
      <c r="D215" s="194" t="e">
        <f>IF(A215="","",('Čísla závodníků'!AI299))</f>
        <v>#REF!</v>
      </c>
      <c r="E215" s="103" t="e">
        <f>IF(A215="","",('Čísla závodníků'!AG299))</f>
        <v>#REF!</v>
      </c>
      <c r="F215" s="194" t="e">
        <f>IF(A215="","",('Čísla závodníků'!AH299))</f>
        <v>#REF!</v>
      </c>
      <c r="G215" s="191" t="e">
        <f>IF(A215="","",('Čísla závodníků'!AJ299))</f>
        <v>#REF!</v>
      </c>
      <c r="H215" s="183"/>
      <c r="I215" s="183"/>
    </row>
    <row r="216" spans="1:9">
      <c r="A216" s="192" t="e">
        <f>IF(('Čísla závodníků'!AE300)="","",('Čísla závodníků'!AE300))</f>
        <v>#REF!</v>
      </c>
      <c r="B216" s="193" t="e">
        <f>IF(A216="","",('Čísla závodníků'!AF300))</f>
        <v>#REF!</v>
      </c>
      <c r="C216" s="193" t="e">
        <f>IF(A216="","",('Čísla závodníků'!AA300))</f>
        <v>#REF!</v>
      </c>
      <c r="D216" s="194" t="e">
        <f>IF(A216="","",('Čísla závodníků'!AI300))</f>
        <v>#REF!</v>
      </c>
      <c r="E216" s="103" t="e">
        <f>IF(A216="","",('Čísla závodníků'!AG300))</f>
        <v>#REF!</v>
      </c>
      <c r="F216" s="194" t="e">
        <f>IF(A216="","",('Čísla závodníků'!AH300))</f>
        <v>#REF!</v>
      </c>
      <c r="G216" s="191" t="e">
        <f>IF(A216="","",('Čísla závodníků'!AJ300))</f>
        <v>#REF!</v>
      </c>
      <c r="H216" s="183"/>
      <c r="I216" s="183"/>
    </row>
    <row r="217" spans="1:9">
      <c r="A217" s="192" t="e">
        <f>IF(('Čísla závodníků'!AE301)="","",('Čísla závodníků'!AE301))</f>
        <v>#REF!</v>
      </c>
      <c r="B217" s="193" t="e">
        <f>IF(A217="","",('Čísla závodníků'!AF301))</f>
        <v>#REF!</v>
      </c>
      <c r="C217" s="193" t="e">
        <f>IF(A217="","",('Čísla závodníků'!AA301))</f>
        <v>#REF!</v>
      </c>
      <c r="D217" s="194" t="e">
        <f>IF(A217="","",('Čísla závodníků'!AI301))</f>
        <v>#REF!</v>
      </c>
      <c r="E217" s="103" t="e">
        <f>IF(A217="","",('Čísla závodníků'!AG301))</f>
        <v>#REF!</v>
      </c>
      <c r="F217" s="194" t="e">
        <f>IF(A217="","",('Čísla závodníků'!AH301))</f>
        <v>#REF!</v>
      </c>
      <c r="G217" s="191" t="e">
        <f>IF(A217="","",('Čísla závodníků'!AJ301))</f>
        <v>#REF!</v>
      </c>
      <c r="H217" s="183"/>
      <c r="I217" s="183"/>
    </row>
    <row r="218" spans="1:9">
      <c r="A218" s="192" t="e">
        <f>IF(('Čísla závodníků'!AE302)="","",('Čísla závodníků'!AE302))</f>
        <v>#REF!</v>
      </c>
      <c r="B218" s="193" t="e">
        <f>IF(A218="","",('Čísla závodníků'!AF302))</f>
        <v>#REF!</v>
      </c>
      <c r="C218" s="193" t="e">
        <f>IF(A218="","",('Čísla závodníků'!AA302))</f>
        <v>#REF!</v>
      </c>
      <c r="D218" s="194" t="e">
        <f>IF(A218="","",('Čísla závodníků'!AI302))</f>
        <v>#REF!</v>
      </c>
      <c r="E218" s="103" t="e">
        <f>IF(A218="","",('Čísla závodníků'!AG302))</f>
        <v>#REF!</v>
      </c>
      <c r="F218" s="194" t="e">
        <f>IF(A218="","",('Čísla závodníků'!AH302))</f>
        <v>#REF!</v>
      </c>
      <c r="G218" s="191" t="e">
        <f>IF(A218="","",('Čísla závodníků'!AJ302))</f>
        <v>#REF!</v>
      </c>
      <c r="H218" s="183"/>
      <c r="I218" s="183"/>
    </row>
    <row r="219" spans="1:9">
      <c r="A219" s="192" t="e">
        <f>IF(('Čísla závodníků'!AE303)="","",('Čísla závodníků'!AE303))</f>
        <v>#REF!</v>
      </c>
      <c r="B219" s="193" t="e">
        <f>IF(A219="","",('Čísla závodníků'!AF303))</f>
        <v>#REF!</v>
      </c>
      <c r="C219" s="193" t="e">
        <f>IF(A219="","",('Čísla závodníků'!AA303))</f>
        <v>#REF!</v>
      </c>
      <c r="D219" s="194" t="e">
        <f>IF(A219="","",('Čísla závodníků'!AI303))</f>
        <v>#REF!</v>
      </c>
      <c r="E219" s="103" t="e">
        <f>IF(A219="","",('Čísla závodníků'!AG303))</f>
        <v>#REF!</v>
      </c>
      <c r="F219" s="194" t="e">
        <f>IF(A219="","",('Čísla závodníků'!AH303))</f>
        <v>#REF!</v>
      </c>
      <c r="G219" s="191" t="e">
        <f>IF(A219="","",('Čísla závodníků'!AJ303))</f>
        <v>#REF!</v>
      </c>
      <c r="H219" s="183"/>
      <c r="I219" s="183"/>
    </row>
    <row r="220" spans="1:9">
      <c r="A220" s="192" t="e">
        <f>IF(('Čísla závodníků'!AE304)="","",('Čísla závodníků'!AE304))</f>
        <v>#REF!</v>
      </c>
      <c r="B220" s="193" t="e">
        <f>IF(A220="","",('Čísla závodníků'!AF304))</f>
        <v>#REF!</v>
      </c>
      <c r="C220" s="193" t="e">
        <f>IF(A220="","",('Čísla závodníků'!AA304))</f>
        <v>#REF!</v>
      </c>
      <c r="D220" s="194" t="e">
        <f>IF(A220="","",('Čísla závodníků'!AI304))</f>
        <v>#REF!</v>
      </c>
      <c r="E220" s="103" t="e">
        <f>IF(A220="","",('Čísla závodníků'!AG304))</f>
        <v>#REF!</v>
      </c>
      <c r="F220" s="194" t="e">
        <f>IF(A220="","",('Čísla závodníků'!AH304))</f>
        <v>#REF!</v>
      </c>
      <c r="G220" s="191" t="e">
        <f>IF(A220="","",('Čísla závodníků'!AJ304))</f>
        <v>#REF!</v>
      </c>
      <c r="H220" s="183"/>
      <c r="I220" s="183"/>
    </row>
    <row r="221" spans="1:9">
      <c r="A221" s="192" t="e">
        <f>IF(('Čísla závodníků'!AE305)="","",('Čísla závodníků'!AE305))</f>
        <v>#REF!</v>
      </c>
      <c r="B221" s="193" t="e">
        <f>IF(A221="","",('Čísla závodníků'!AF305))</f>
        <v>#REF!</v>
      </c>
      <c r="C221" s="193" t="e">
        <f>IF(A221="","",('Čísla závodníků'!AA305))</f>
        <v>#REF!</v>
      </c>
      <c r="D221" s="194" t="e">
        <f>IF(A221="","",('Čísla závodníků'!AI305))</f>
        <v>#REF!</v>
      </c>
      <c r="E221" s="103" t="e">
        <f>IF(A221="","",('Čísla závodníků'!AG305))</f>
        <v>#REF!</v>
      </c>
      <c r="F221" s="194" t="e">
        <f>IF(A221="","",('Čísla závodníků'!AH305))</f>
        <v>#REF!</v>
      </c>
      <c r="G221" s="191" t="e">
        <f>IF(A221="","",('Čísla závodníků'!AJ305))</f>
        <v>#REF!</v>
      </c>
      <c r="H221" s="183"/>
      <c r="I221" s="183"/>
    </row>
    <row r="222" spans="1:9">
      <c r="A222" s="192" t="e">
        <f>IF(('Čísla závodníků'!AE306)="","",('Čísla závodníků'!AE306))</f>
        <v>#REF!</v>
      </c>
      <c r="B222" s="193" t="e">
        <f>IF(A222="","",('Čísla závodníků'!AF306))</f>
        <v>#REF!</v>
      </c>
      <c r="C222" s="193" t="e">
        <f>IF(A222="","",('Čísla závodníků'!AA306))</f>
        <v>#REF!</v>
      </c>
      <c r="D222" s="194" t="e">
        <f>IF(A222="","",('Čísla závodníků'!AI306))</f>
        <v>#REF!</v>
      </c>
      <c r="E222" s="103" t="e">
        <f>IF(A222="","",('Čísla závodníků'!AG306))</f>
        <v>#REF!</v>
      </c>
      <c r="F222" s="194" t="e">
        <f>IF(A222="","",('Čísla závodníků'!AH306))</f>
        <v>#REF!</v>
      </c>
      <c r="G222" s="191" t="e">
        <f>IF(A222="","",('Čísla závodníků'!AJ306))</f>
        <v>#REF!</v>
      </c>
      <c r="H222" s="183"/>
      <c r="I222" s="183"/>
    </row>
    <row r="223" spans="1:9">
      <c r="A223" s="192" t="e">
        <f>IF(('Čísla závodníků'!AE307)="","",('Čísla závodníků'!AE307))</f>
        <v>#REF!</v>
      </c>
      <c r="B223" s="193" t="e">
        <f>IF(A223="","",('Čísla závodníků'!AF307))</f>
        <v>#REF!</v>
      </c>
      <c r="C223" s="193" t="e">
        <f>IF(A223="","",('Čísla závodníků'!AA307))</f>
        <v>#REF!</v>
      </c>
      <c r="D223" s="194" t="e">
        <f>IF(A223="","",('Čísla závodníků'!AI307))</f>
        <v>#REF!</v>
      </c>
      <c r="E223" s="103" t="e">
        <f>IF(A223="","",('Čísla závodníků'!AG307))</f>
        <v>#REF!</v>
      </c>
      <c r="F223" s="194" t="e">
        <f>IF(A223="","",('Čísla závodníků'!AH307))</f>
        <v>#REF!</v>
      </c>
      <c r="G223" s="191" t="e">
        <f>IF(A223="","",('Čísla závodníků'!AJ307))</f>
        <v>#REF!</v>
      </c>
      <c r="H223" s="183"/>
      <c r="I223" s="183"/>
    </row>
    <row r="224" spans="1:9">
      <c r="A224" s="192" t="e">
        <f>IF(('Čísla závodníků'!AE308)="","",('Čísla závodníků'!AE308))</f>
        <v>#REF!</v>
      </c>
      <c r="B224" s="193" t="e">
        <f>IF(A224="","",('Čísla závodníků'!AF308))</f>
        <v>#REF!</v>
      </c>
      <c r="C224" s="193" t="e">
        <f>IF(A224="","",('Čísla závodníků'!AA308))</f>
        <v>#REF!</v>
      </c>
      <c r="D224" s="194" t="e">
        <f>IF(A224="","",('Čísla závodníků'!AI308))</f>
        <v>#REF!</v>
      </c>
      <c r="E224" s="103" t="e">
        <f>IF(A224="","",('Čísla závodníků'!AG308))</f>
        <v>#REF!</v>
      </c>
      <c r="F224" s="194" t="e">
        <f>IF(A224="","",('Čísla závodníků'!AH308))</f>
        <v>#REF!</v>
      </c>
      <c r="G224" s="191" t="e">
        <f>IF(A224="","",('Čísla závodníků'!AJ308))</f>
        <v>#REF!</v>
      </c>
      <c r="H224" s="183"/>
      <c r="I224" s="183"/>
    </row>
    <row r="225" spans="1:9">
      <c r="A225" s="192" t="e">
        <f>IF(('Čísla závodníků'!AE309)="","",('Čísla závodníků'!AE309))</f>
        <v>#REF!</v>
      </c>
      <c r="B225" s="193" t="e">
        <f>IF(A225="","",('Čísla závodníků'!AF309))</f>
        <v>#REF!</v>
      </c>
      <c r="C225" s="193" t="e">
        <f>IF(A225="","",('Čísla závodníků'!AA309))</f>
        <v>#REF!</v>
      </c>
      <c r="D225" s="194" t="e">
        <f>IF(A225="","",('Čísla závodníků'!AI309))</f>
        <v>#REF!</v>
      </c>
      <c r="E225" s="103" t="e">
        <f>IF(A225="","",('Čísla závodníků'!AG309))</f>
        <v>#REF!</v>
      </c>
      <c r="F225" s="194" t="e">
        <f>IF(A225="","",('Čísla závodníků'!AH309))</f>
        <v>#REF!</v>
      </c>
      <c r="G225" s="191" t="e">
        <f>IF(A225="","",('Čísla závodníků'!AJ309))</f>
        <v>#REF!</v>
      </c>
      <c r="H225" s="183"/>
      <c r="I225" s="183"/>
    </row>
    <row r="226" spans="1:9">
      <c r="A226" s="192" t="e">
        <f>IF(('Čísla závodníků'!AE310)="","",('Čísla závodníků'!AE310))</f>
        <v>#REF!</v>
      </c>
      <c r="B226" s="193" t="e">
        <f>IF(A226="","",('Čísla závodníků'!AF310))</f>
        <v>#REF!</v>
      </c>
      <c r="C226" s="193" t="e">
        <f>IF(A226="","",('Čísla závodníků'!AA310))</f>
        <v>#REF!</v>
      </c>
      <c r="D226" s="194" t="e">
        <f>IF(A226="","",('Čísla závodníků'!AI310))</f>
        <v>#REF!</v>
      </c>
      <c r="E226" s="103" t="e">
        <f>IF(A226="","",('Čísla závodníků'!AG310))</f>
        <v>#REF!</v>
      </c>
      <c r="F226" s="194" t="e">
        <f>IF(A226="","",('Čísla závodníků'!AH310))</f>
        <v>#REF!</v>
      </c>
      <c r="G226" s="191" t="e">
        <f>IF(A226="","",('Čísla závodníků'!AJ310))</f>
        <v>#REF!</v>
      </c>
      <c r="H226" s="183"/>
      <c r="I226" s="183"/>
    </row>
    <row r="227" spans="1:9">
      <c r="A227" s="192" t="e">
        <f>IF(('Čísla závodníků'!AE311)="","",('Čísla závodníků'!AE311))</f>
        <v>#REF!</v>
      </c>
      <c r="B227" s="193" t="e">
        <f>IF(A227="","",('Čísla závodníků'!AF311))</f>
        <v>#REF!</v>
      </c>
      <c r="C227" s="193" t="e">
        <f>IF(A227="","",('Čísla závodníků'!AA311))</f>
        <v>#REF!</v>
      </c>
      <c r="D227" s="194" t="e">
        <f>IF(A227="","",('Čísla závodníků'!AI311))</f>
        <v>#REF!</v>
      </c>
      <c r="E227" s="103" t="e">
        <f>IF(A227="","",('Čísla závodníků'!AG311))</f>
        <v>#REF!</v>
      </c>
      <c r="F227" s="194" t="e">
        <f>IF(A227="","",('Čísla závodníků'!AH311))</f>
        <v>#REF!</v>
      </c>
      <c r="G227" s="191" t="e">
        <f>IF(A227="","",('Čísla závodníků'!AJ311))</f>
        <v>#REF!</v>
      </c>
      <c r="H227" s="183"/>
      <c r="I227" s="183"/>
    </row>
    <row r="228" spans="1:9">
      <c r="A228" s="192" t="e">
        <f>IF(('Čísla závodníků'!AE312)="","",('Čísla závodníků'!AE312))</f>
        <v>#REF!</v>
      </c>
      <c r="B228" s="193" t="e">
        <f>IF(A228="","",('Čísla závodníků'!AF312))</f>
        <v>#REF!</v>
      </c>
      <c r="C228" s="193" t="e">
        <f>IF(A228="","",('Čísla závodníků'!AA312))</f>
        <v>#REF!</v>
      </c>
      <c r="D228" s="194" t="e">
        <f>IF(A228="","",('Čísla závodníků'!AI312))</f>
        <v>#REF!</v>
      </c>
      <c r="E228" s="103" t="e">
        <f>IF(A228="","",('Čísla závodníků'!AG312))</f>
        <v>#REF!</v>
      </c>
      <c r="F228" s="194" t="e">
        <f>IF(A228="","",('Čísla závodníků'!AH312))</f>
        <v>#REF!</v>
      </c>
      <c r="G228" s="191" t="e">
        <f>IF(A228="","",('Čísla závodníků'!AJ312))</f>
        <v>#REF!</v>
      </c>
      <c r="H228" s="183"/>
      <c r="I228" s="183"/>
    </row>
    <row r="229" spans="1:9">
      <c r="A229" s="192" t="e">
        <f>IF(('Čísla závodníků'!AE313)="","",('Čísla závodníků'!AE313))</f>
        <v>#REF!</v>
      </c>
      <c r="B229" s="193" t="e">
        <f>IF(A229="","",('Čísla závodníků'!AF313))</f>
        <v>#REF!</v>
      </c>
      <c r="C229" s="193" t="e">
        <f>IF(A229="","",('Čísla závodníků'!AA313))</f>
        <v>#REF!</v>
      </c>
      <c r="D229" s="194" t="e">
        <f>IF(A229="","",('Čísla závodníků'!AI313))</f>
        <v>#REF!</v>
      </c>
      <c r="E229" s="103" t="e">
        <f>IF(A229="","",('Čísla závodníků'!AG313))</f>
        <v>#REF!</v>
      </c>
      <c r="F229" s="194" t="e">
        <f>IF(A229="","",('Čísla závodníků'!AH313))</f>
        <v>#REF!</v>
      </c>
      <c r="G229" s="191" t="e">
        <f>IF(A229="","",('Čísla závodníků'!AJ313))</f>
        <v>#REF!</v>
      </c>
      <c r="H229" s="183"/>
      <c r="I229" s="183"/>
    </row>
    <row r="230" spans="1:9">
      <c r="A230" s="192" t="e">
        <f>IF(('Čísla závodníků'!AE314)="","",('Čísla závodníků'!AE314))</f>
        <v>#REF!</v>
      </c>
      <c r="B230" s="193" t="e">
        <f>IF(A230="","",('Čísla závodníků'!AF314))</f>
        <v>#REF!</v>
      </c>
      <c r="C230" s="193" t="e">
        <f>IF(A230="","",('Čísla závodníků'!AA314))</f>
        <v>#REF!</v>
      </c>
      <c r="D230" s="194" t="e">
        <f>IF(A230="","",('Čísla závodníků'!AI314))</f>
        <v>#REF!</v>
      </c>
      <c r="E230" s="103" t="e">
        <f>IF(A230="","",('Čísla závodníků'!AG314))</f>
        <v>#REF!</v>
      </c>
      <c r="F230" s="194" t="e">
        <f>IF(A230="","",('Čísla závodníků'!AH314))</f>
        <v>#REF!</v>
      </c>
      <c r="G230" s="191" t="e">
        <f>IF(A230="","",('Čísla závodníků'!AJ314))</f>
        <v>#REF!</v>
      </c>
      <c r="H230" s="183"/>
      <c r="I230" s="183"/>
    </row>
    <row r="231" spans="1:9">
      <c r="A231" s="192" t="e">
        <f>IF(('Čísla závodníků'!AE315)="","",('Čísla závodníků'!AE315))</f>
        <v>#REF!</v>
      </c>
      <c r="B231" s="193" t="e">
        <f>IF(A231="","",('Čísla závodníků'!AF315))</f>
        <v>#REF!</v>
      </c>
      <c r="C231" s="193" t="e">
        <f>IF(A231="","",('Čísla závodníků'!AA315))</f>
        <v>#REF!</v>
      </c>
      <c r="D231" s="194" t="e">
        <f>IF(A231="","",('Čísla závodníků'!AI315))</f>
        <v>#REF!</v>
      </c>
      <c r="E231" s="103" t="e">
        <f>IF(A231="","",('Čísla závodníků'!AG315))</f>
        <v>#REF!</v>
      </c>
      <c r="F231" s="194" t="e">
        <f>IF(A231="","",('Čísla závodníků'!AH315))</f>
        <v>#REF!</v>
      </c>
      <c r="G231" s="191" t="e">
        <f>IF(A231="","",('Čísla závodníků'!AJ315))</f>
        <v>#REF!</v>
      </c>
      <c r="H231" s="183"/>
      <c r="I231" s="183"/>
    </row>
    <row r="232" spans="1:9">
      <c r="A232" s="192" t="e">
        <f>IF(('Čísla závodníků'!AE316)="","",('Čísla závodníků'!AE316))</f>
        <v>#REF!</v>
      </c>
      <c r="B232" s="193" t="e">
        <f>IF(A232="","",('Čísla závodníků'!AF316))</f>
        <v>#REF!</v>
      </c>
      <c r="C232" s="193" t="e">
        <f>IF(A232="","",('Čísla závodníků'!AA316))</f>
        <v>#REF!</v>
      </c>
      <c r="D232" s="194" t="e">
        <f>IF(A232="","",('Čísla závodníků'!AI316))</f>
        <v>#REF!</v>
      </c>
      <c r="E232" s="103" t="e">
        <f>IF(A232="","",('Čísla závodníků'!AG316))</f>
        <v>#REF!</v>
      </c>
      <c r="F232" s="194" t="e">
        <f>IF(A232="","",('Čísla závodníků'!AH316))</f>
        <v>#REF!</v>
      </c>
      <c r="G232" s="191" t="e">
        <f>IF(A232="","",('Čísla závodníků'!AJ316))</f>
        <v>#REF!</v>
      </c>
      <c r="H232" s="183"/>
      <c r="I232" s="183"/>
    </row>
    <row r="233" spans="1:9">
      <c r="A233" s="192" t="e">
        <f>IF(('Čísla závodníků'!AE317)="","",('Čísla závodníků'!AE317))</f>
        <v>#REF!</v>
      </c>
      <c r="B233" s="193" t="e">
        <f>IF(A233="","",('Čísla závodníků'!AF317))</f>
        <v>#REF!</v>
      </c>
      <c r="C233" s="193" t="e">
        <f>IF(A233="","",('Čísla závodníků'!AA317))</f>
        <v>#REF!</v>
      </c>
      <c r="D233" s="194" t="e">
        <f>IF(A233="","",('Čísla závodníků'!AI317))</f>
        <v>#REF!</v>
      </c>
      <c r="E233" s="103" t="e">
        <f>IF(A233="","",('Čísla závodníků'!AG317))</f>
        <v>#REF!</v>
      </c>
      <c r="F233" s="194" t="e">
        <f>IF(A233="","",('Čísla závodníků'!AH317))</f>
        <v>#REF!</v>
      </c>
      <c r="G233" s="191" t="e">
        <f>IF(A233="","",('Čísla závodníků'!AJ317))</f>
        <v>#REF!</v>
      </c>
      <c r="H233" s="183"/>
      <c r="I233" s="183"/>
    </row>
    <row r="234" spans="1:9">
      <c r="A234" s="192" t="e">
        <f>IF(('Čísla závodníků'!AE318)="","",('Čísla závodníků'!AE318))</f>
        <v>#REF!</v>
      </c>
      <c r="B234" s="193" t="e">
        <f>IF(A234="","",('Čísla závodníků'!AF318))</f>
        <v>#REF!</v>
      </c>
      <c r="C234" s="193" t="e">
        <f>IF(A234="","",('Čísla závodníků'!AA318))</f>
        <v>#REF!</v>
      </c>
      <c r="D234" s="194" t="e">
        <f>IF(A234="","",('Čísla závodníků'!AI318))</f>
        <v>#REF!</v>
      </c>
      <c r="E234" s="103" t="e">
        <f>IF(A234="","",('Čísla závodníků'!AG318))</f>
        <v>#REF!</v>
      </c>
      <c r="F234" s="194" t="e">
        <f>IF(A234="","",('Čísla závodníků'!AH318))</f>
        <v>#REF!</v>
      </c>
      <c r="G234" s="191" t="e">
        <f>IF(A234="","",('Čísla závodníků'!AJ318))</f>
        <v>#REF!</v>
      </c>
      <c r="H234" s="183"/>
      <c r="I234" s="183"/>
    </row>
    <row r="235" spans="1:9">
      <c r="A235" s="192" t="e">
        <f>IF(('Čísla závodníků'!AE319)="","",('Čísla závodníků'!AE319))</f>
        <v>#REF!</v>
      </c>
      <c r="B235" s="193" t="e">
        <f>IF(A235="","",('Čísla závodníků'!AF319))</f>
        <v>#REF!</v>
      </c>
      <c r="C235" s="193" t="e">
        <f>IF(A235="","",('Čísla závodníků'!AA319))</f>
        <v>#REF!</v>
      </c>
      <c r="D235" s="194" t="e">
        <f>IF(A235="","",('Čísla závodníků'!AI319))</f>
        <v>#REF!</v>
      </c>
      <c r="E235" s="103" t="e">
        <f>IF(A235="","",('Čísla závodníků'!AG319))</f>
        <v>#REF!</v>
      </c>
      <c r="F235" s="194" t="e">
        <f>IF(A235="","",('Čísla závodníků'!AH319))</f>
        <v>#REF!</v>
      </c>
      <c r="G235" s="191" t="e">
        <f>IF(A235="","",('Čísla závodníků'!AJ319))</f>
        <v>#REF!</v>
      </c>
      <c r="H235" s="183"/>
      <c r="I235" s="183"/>
    </row>
    <row r="236" spans="1:9">
      <c r="A236" s="192" t="e">
        <f>IF(('Čísla závodníků'!AE320)="","",('Čísla závodníků'!AE320))</f>
        <v>#REF!</v>
      </c>
      <c r="B236" s="193" t="e">
        <f>IF(A236="","",('Čísla závodníků'!AF320))</f>
        <v>#REF!</v>
      </c>
      <c r="C236" s="193" t="e">
        <f>IF(A236="","",('Čísla závodníků'!AA320))</f>
        <v>#REF!</v>
      </c>
      <c r="D236" s="194" t="e">
        <f>IF(A236="","",('Čísla závodníků'!AI320))</f>
        <v>#REF!</v>
      </c>
      <c r="E236" s="103" t="e">
        <f>IF(A236="","",('Čísla závodníků'!AG320))</f>
        <v>#REF!</v>
      </c>
      <c r="F236" s="194" t="e">
        <f>IF(A236="","",('Čísla závodníků'!AH320))</f>
        <v>#REF!</v>
      </c>
      <c r="G236" s="191" t="e">
        <f>IF(A236="","",('Čísla závodníků'!AJ320))</f>
        <v>#REF!</v>
      </c>
      <c r="H236" s="183"/>
      <c r="I236" s="183"/>
    </row>
    <row r="237" spans="1:9">
      <c r="A237" s="192" t="e">
        <f>IF(('Čísla závodníků'!AE321)="","",('Čísla závodníků'!AE321))</f>
        <v>#REF!</v>
      </c>
      <c r="B237" s="193" t="e">
        <f>IF(A237="","",('Čísla závodníků'!AF321))</f>
        <v>#REF!</v>
      </c>
      <c r="C237" s="193" t="e">
        <f>IF(A237="","",('Čísla závodníků'!AA321))</f>
        <v>#REF!</v>
      </c>
      <c r="D237" s="194" t="e">
        <f>IF(A237="","",('Čísla závodníků'!AI321))</f>
        <v>#REF!</v>
      </c>
      <c r="E237" s="103" t="e">
        <f>IF(A237="","",('Čísla závodníků'!AG321))</f>
        <v>#REF!</v>
      </c>
      <c r="F237" s="194" t="e">
        <f>IF(A237="","",('Čísla závodníků'!AH321))</f>
        <v>#REF!</v>
      </c>
      <c r="G237" s="191" t="e">
        <f>IF(A237="","",('Čísla závodníků'!AJ321))</f>
        <v>#REF!</v>
      </c>
      <c r="H237" s="183"/>
      <c r="I237" s="183"/>
    </row>
    <row r="238" spans="1:9">
      <c r="A238" s="192" t="e">
        <f>IF(('Čísla závodníků'!AE322)="","",('Čísla závodníků'!AE322))</f>
        <v>#REF!</v>
      </c>
      <c r="B238" s="193" t="e">
        <f>IF(A238="","",('Čísla závodníků'!AF322))</f>
        <v>#REF!</v>
      </c>
      <c r="C238" s="193" t="e">
        <f>IF(A238="","",('Čísla závodníků'!AA322))</f>
        <v>#REF!</v>
      </c>
      <c r="D238" s="194" t="e">
        <f>IF(A238="","",('Čísla závodníků'!AI322))</f>
        <v>#REF!</v>
      </c>
      <c r="E238" s="103" t="e">
        <f>IF(A238="","",('Čísla závodníků'!AG322))</f>
        <v>#REF!</v>
      </c>
      <c r="F238" s="194" t="e">
        <f>IF(A238="","",('Čísla závodníků'!AH322))</f>
        <v>#REF!</v>
      </c>
      <c r="G238" s="191" t="e">
        <f>IF(A238="","",('Čísla závodníků'!AJ322))</f>
        <v>#REF!</v>
      </c>
      <c r="H238" s="183"/>
      <c r="I238" s="183"/>
    </row>
    <row r="239" spans="1:9">
      <c r="A239" s="192" t="e">
        <f>IF(('Čísla závodníků'!AE323)="","",('Čísla závodníků'!AE323))</f>
        <v>#REF!</v>
      </c>
      <c r="B239" s="193" t="e">
        <f>IF(A239="","",('Čísla závodníků'!AF323))</f>
        <v>#REF!</v>
      </c>
      <c r="C239" s="193" t="e">
        <f>IF(A239="","",('Čísla závodníků'!AA323))</f>
        <v>#REF!</v>
      </c>
      <c r="D239" s="194" t="e">
        <f>IF(A239="","",('Čísla závodníků'!AI323))</f>
        <v>#REF!</v>
      </c>
      <c r="E239" s="103" t="e">
        <f>IF(A239="","",('Čísla závodníků'!AG323))</f>
        <v>#REF!</v>
      </c>
      <c r="F239" s="194" t="e">
        <f>IF(A239="","",('Čísla závodníků'!AH323))</f>
        <v>#REF!</v>
      </c>
      <c r="G239" s="191" t="e">
        <f>IF(A239="","",('Čísla závodníků'!AJ323))</f>
        <v>#REF!</v>
      </c>
      <c r="H239" s="183"/>
      <c r="I239" s="183"/>
    </row>
    <row r="240" spans="1:9">
      <c r="A240" s="192" t="e">
        <f>IF(('Čísla závodníků'!AE324)="","",('Čísla závodníků'!AE324))</f>
        <v>#REF!</v>
      </c>
      <c r="B240" s="193" t="e">
        <f>IF(A240="","",('Čísla závodníků'!AF324))</f>
        <v>#REF!</v>
      </c>
      <c r="C240" s="193" t="e">
        <f>IF(A240="","",('Čísla závodníků'!AA324))</f>
        <v>#REF!</v>
      </c>
      <c r="D240" s="194" t="e">
        <f>IF(A240="","",('Čísla závodníků'!AI324))</f>
        <v>#REF!</v>
      </c>
      <c r="E240" s="103" t="e">
        <f>IF(A240="","",('Čísla závodníků'!AG324))</f>
        <v>#REF!</v>
      </c>
      <c r="F240" s="194" t="e">
        <f>IF(A240="","",('Čísla závodníků'!AH324))</f>
        <v>#REF!</v>
      </c>
      <c r="G240" s="191" t="e">
        <f>IF(A240="","",('Čísla závodníků'!AJ324))</f>
        <v>#REF!</v>
      </c>
      <c r="H240" s="183"/>
      <c r="I240" s="183"/>
    </row>
    <row r="241" spans="1:9">
      <c r="A241" s="192" t="e">
        <f>IF(('Čísla závodníků'!AE325)="","",('Čísla závodníků'!AE325))</f>
        <v>#REF!</v>
      </c>
      <c r="B241" s="193" t="e">
        <f>IF(A241="","",('Čísla závodníků'!AF325))</f>
        <v>#REF!</v>
      </c>
      <c r="C241" s="193" t="e">
        <f>IF(A241="","",('Čísla závodníků'!AA325))</f>
        <v>#REF!</v>
      </c>
      <c r="D241" s="194" t="e">
        <f>IF(A241="","",('Čísla závodníků'!AI325))</f>
        <v>#REF!</v>
      </c>
      <c r="E241" s="103" t="e">
        <f>IF(A241="","",('Čísla závodníků'!AG325))</f>
        <v>#REF!</v>
      </c>
      <c r="F241" s="194" t="e">
        <f>IF(A241="","",('Čísla závodníků'!AH325))</f>
        <v>#REF!</v>
      </c>
      <c r="G241" s="191" t="e">
        <f>IF(A241="","",('Čísla závodníků'!AJ325))</f>
        <v>#REF!</v>
      </c>
      <c r="H241" s="183"/>
      <c r="I241" s="183"/>
    </row>
    <row r="242" spans="1:9">
      <c r="A242" s="192" t="e">
        <f>IF(('Čísla závodníků'!AE326)="","",('Čísla závodníků'!AE326))</f>
        <v>#REF!</v>
      </c>
      <c r="B242" s="193" t="e">
        <f>IF(A242="","",('Čísla závodníků'!AF326))</f>
        <v>#REF!</v>
      </c>
      <c r="C242" s="193" t="e">
        <f>IF(A242="","",('Čísla závodníků'!AA326))</f>
        <v>#REF!</v>
      </c>
      <c r="D242" s="194" t="e">
        <f>IF(A242="","",('Čísla závodníků'!AI326))</f>
        <v>#REF!</v>
      </c>
      <c r="E242" s="103" t="e">
        <f>IF(A242="","",('Čísla závodníků'!AG326))</f>
        <v>#REF!</v>
      </c>
      <c r="F242" s="194" t="e">
        <f>IF(A242="","",('Čísla závodníků'!AH326))</f>
        <v>#REF!</v>
      </c>
      <c r="G242" s="191" t="e">
        <f>IF(A242="","",('Čísla závodníků'!AJ326))</f>
        <v>#REF!</v>
      </c>
      <c r="H242" s="183"/>
      <c r="I242" s="183"/>
    </row>
    <row r="243" spans="1:9">
      <c r="A243" s="192" t="e">
        <f>IF(('Čísla závodníků'!AE327)="","",('Čísla závodníků'!AE327))</f>
        <v>#REF!</v>
      </c>
      <c r="B243" s="193" t="e">
        <f>IF(A243="","",('Čísla závodníků'!AF327))</f>
        <v>#REF!</v>
      </c>
      <c r="C243" s="193" t="e">
        <f>IF(A243="","",('Čísla závodníků'!AA327))</f>
        <v>#REF!</v>
      </c>
      <c r="D243" s="194" t="e">
        <f>IF(A243="","",('Čísla závodníků'!AI327))</f>
        <v>#REF!</v>
      </c>
      <c r="E243" s="103" t="e">
        <f>IF(A243="","",('Čísla závodníků'!AG327))</f>
        <v>#REF!</v>
      </c>
      <c r="F243" s="194" t="e">
        <f>IF(A243="","",('Čísla závodníků'!AH327))</f>
        <v>#REF!</v>
      </c>
      <c r="G243" s="191" t="e">
        <f>IF(A243="","",('Čísla závodníků'!AJ327))</f>
        <v>#REF!</v>
      </c>
      <c r="H243" s="183"/>
      <c r="I243" s="183"/>
    </row>
    <row r="244" spans="1:9">
      <c r="A244" s="192" t="e">
        <f>IF(('Čísla závodníků'!AE328)="","",('Čísla závodníků'!AE328))</f>
        <v>#REF!</v>
      </c>
      <c r="B244" s="193" t="e">
        <f>IF(A244="","",('Čísla závodníků'!AF328))</f>
        <v>#REF!</v>
      </c>
      <c r="C244" s="193" t="e">
        <f>IF(A244="","",('Čísla závodníků'!AA328))</f>
        <v>#REF!</v>
      </c>
      <c r="D244" s="194" t="e">
        <f>IF(A244="","",('Čísla závodníků'!AI328))</f>
        <v>#REF!</v>
      </c>
      <c r="E244" s="103" t="e">
        <f>IF(A244="","",('Čísla závodníků'!AG328))</f>
        <v>#REF!</v>
      </c>
      <c r="F244" s="194" t="e">
        <f>IF(A244="","",('Čísla závodníků'!AH328))</f>
        <v>#REF!</v>
      </c>
      <c r="G244" s="191" t="e">
        <f>IF(A244="","",('Čísla závodníků'!AJ328))</f>
        <v>#REF!</v>
      </c>
      <c r="H244" s="183"/>
      <c r="I244" s="183"/>
    </row>
    <row r="245" spans="1:9">
      <c r="A245" s="192" t="e">
        <f>IF(('Čísla závodníků'!AE329)="","",('Čísla závodníků'!AE329))</f>
        <v>#REF!</v>
      </c>
      <c r="B245" s="193" t="e">
        <f>IF(A245="","",('Čísla závodníků'!AF329))</f>
        <v>#REF!</v>
      </c>
      <c r="C245" s="193" t="e">
        <f>IF(A245="","",('Čísla závodníků'!AA329))</f>
        <v>#REF!</v>
      </c>
      <c r="D245" s="194" t="e">
        <f>IF(A245="","",('Čísla závodníků'!AI329))</f>
        <v>#REF!</v>
      </c>
      <c r="E245" s="103" t="e">
        <f>IF(A245="","",('Čísla závodníků'!AG329))</f>
        <v>#REF!</v>
      </c>
      <c r="F245" s="194" t="e">
        <f>IF(A245="","",('Čísla závodníků'!AH329))</f>
        <v>#REF!</v>
      </c>
      <c r="G245" s="191" t="e">
        <f>IF(A245="","",('Čísla závodníků'!AJ329))</f>
        <v>#REF!</v>
      </c>
      <c r="H245" s="183"/>
      <c r="I245" s="183"/>
    </row>
    <row r="246" spans="1:9">
      <c r="A246" s="192" t="e">
        <f>IF(('Čísla závodníků'!AE330)="","",('Čísla závodníků'!AE330))</f>
        <v>#REF!</v>
      </c>
      <c r="B246" s="193" t="e">
        <f>IF(A246="","",('Čísla závodníků'!AF330))</f>
        <v>#REF!</v>
      </c>
      <c r="C246" s="193" t="e">
        <f>IF(A246="","",('Čísla závodníků'!AA330))</f>
        <v>#REF!</v>
      </c>
      <c r="D246" s="194" t="e">
        <f>IF(A246="","",('Čísla závodníků'!AI330))</f>
        <v>#REF!</v>
      </c>
      <c r="E246" s="103" t="e">
        <f>IF(A246="","",('Čísla závodníků'!AG330))</f>
        <v>#REF!</v>
      </c>
      <c r="F246" s="194" t="e">
        <f>IF(A246="","",('Čísla závodníků'!AH330))</f>
        <v>#REF!</v>
      </c>
      <c r="G246" s="191" t="e">
        <f>IF(A246="","",('Čísla závodníků'!AJ330))</f>
        <v>#REF!</v>
      </c>
      <c r="H246" s="183"/>
      <c r="I246" s="183"/>
    </row>
    <row r="247" spans="1:9">
      <c r="A247" s="192" t="e">
        <f>IF(('Čísla závodníků'!AE331)="","",('Čísla závodníků'!AE331))</f>
        <v>#REF!</v>
      </c>
      <c r="B247" s="193" t="e">
        <f>IF(A247="","",('Čísla závodníků'!AF331))</f>
        <v>#REF!</v>
      </c>
      <c r="C247" s="193" t="e">
        <f>IF(A247="","",('Čísla závodníků'!AA331))</f>
        <v>#REF!</v>
      </c>
      <c r="D247" s="194" t="e">
        <f>IF(A247="","",('Čísla závodníků'!AI331))</f>
        <v>#REF!</v>
      </c>
      <c r="E247" s="103" t="e">
        <f>IF(A247="","",('Čísla závodníků'!AG331))</f>
        <v>#REF!</v>
      </c>
      <c r="F247" s="194" t="e">
        <f>IF(A247="","",('Čísla závodníků'!AH331))</f>
        <v>#REF!</v>
      </c>
      <c r="G247" s="191" t="e">
        <f>IF(A247="","",('Čísla závodníků'!AJ331))</f>
        <v>#REF!</v>
      </c>
      <c r="H247" s="183"/>
      <c r="I247" s="183"/>
    </row>
    <row r="248" spans="1:9">
      <c r="A248" s="192" t="e">
        <f>IF(('Čísla závodníků'!AE332)="","",('Čísla závodníků'!AE332))</f>
        <v>#REF!</v>
      </c>
      <c r="B248" s="193" t="e">
        <f>IF(A248="","",('Čísla závodníků'!AF332))</f>
        <v>#REF!</v>
      </c>
      <c r="C248" s="193" t="e">
        <f>IF(A248="","",('Čísla závodníků'!AA332))</f>
        <v>#REF!</v>
      </c>
      <c r="D248" s="194" t="e">
        <f>IF(A248="","",('Čísla závodníků'!AI332))</f>
        <v>#REF!</v>
      </c>
      <c r="E248" s="103" t="e">
        <f>IF(A248="","",('Čísla závodníků'!AG332))</f>
        <v>#REF!</v>
      </c>
      <c r="F248" s="194" t="e">
        <f>IF(A248="","",('Čísla závodníků'!AH332))</f>
        <v>#REF!</v>
      </c>
      <c r="G248" s="191" t="e">
        <f>IF(A248="","",('Čísla závodníků'!AJ332))</f>
        <v>#REF!</v>
      </c>
      <c r="H248" s="183"/>
      <c r="I248" s="183"/>
    </row>
    <row r="249" spans="1:9">
      <c r="A249" s="192" t="e">
        <f>IF(('Čísla závodníků'!AE333)="","",('Čísla závodníků'!AE333))</f>
        <v>#REF!</v>
      </c>
      <c r="B249" s="193" t="e">
        <f>IF(A249="","",('Čísla závodníků'!AF333))</f>
        <v>#REF!</v>
      </c>
      <c r="C249" s="193" t="e">
        <f>IF(A249="","",('Čísla závodníků'!AA333))</f>
        <v>#REF!</v>
      </c>
      <c r="D249" s="194" t="e">
        <f>IF(A249="","",('Čísla závodníků'!AI333))</f>
        <v>#REF!</v>
      </c>
      <c r="E249" s="103" t="e">
        <f>IF(A249="","",('Čísla závodníků'!AG333))</f>
        <v>#REF!</v>
      </c>
      <c r="F249" s="194" t="e">
        <f>IF(A249="","",('Čísla závodníků'!AH333))</f>
        <v>#REF!</v>
      </c>
      <c r="G249" s="191" t="e">
        <f>IF(A249="","",('Čísla závodníků'!AJ333))</f>
        <v>#REF!</v>
      </c>
      <c r="H249" s="183"/>
      <c r="I249" s="183"/>
    </row>
    <row r="250" spans="1:9">
      <c r="A250" s="192" t="e">
        <f>IF(('Čísla závodníků'!AE334)="","",('Čísla závodníků'!AE334))</f>
        <v>#REF!</v>
      </c>
      <c r="B250" s="193" t="e">
        <f>IF(A250="","",('Čísla závodníků'!AF334))</f>
        <v>#REF!</v>
      </c>
      <c r="C250" s="193" t="e">
        <f>IF(A250="","",('Čísla závodníků'!AA334))</f>
        <v>#REF!</v>
      </c>
      <c r="D250" s="194" t="e">
        <f>IF(A250="","",('Čísla závodníků'!AI334))</f>
        <v>#REF!</v>
      </c>
      <c r="E250" s="103" t="e">
        <f>IF(A250="","",('Čísla závodníků'!AG334))</f>
        <v>#REF!</v>
      </c>
      <c r="F250" s="194" t="e">
        <f>IF(A250="","",('Čísla závodníků'!AH334))</f>
        <v>#REF!</v>
      </c>
      <c r="G250" s="191" t="e">
        <f>IF(A250="","",('Čísla závodníků'!AJ334))</f>
        <v>#REF!</v>
      </c>
      <c r="H250" s="183"/>
      <c r="I250" s="183"/>
    </row>
    <row r="251" spans="1:9">
      <c r="A251" s="192" t="e">
        <f>IF(('Čísla závodníků'!AE335)="","",('Čísla závodníků'!AE335))</f>
        <v>#REF!</v>
      </c>
      <c r="B251" s="193" t="e">
        <f>IF(A251="","",('Čísla závodníků'!AF335))</f>
        <v>#REF!</v>
      </c>
      <c r="C251" s="193" t="e">
        <f>IF(A251="","",('Čísla závodníků'!AA335))</f>
        <v>#REF!</v>
      </c>
      <c r="D251" s="194" t="e">
        <f>IF(A251="","",('Čísla závodníků'!AI335))</f>
        <v>#REF!</v>
      </c>
      <c r="E251" s="103" t="e">
        <f>IF(A251="","",('Čísla závodníků'!AG335))</f>
        <v>#REF!</v>
      </c>
      <c r="F251" s="194" t="e">
        <f>IF(A251="","",('Čísla závodníků'!AH335))</f>
        <v>#REF!</v>
      </c>
      <c r="G251" s="191" t="e">
        <f>IF(A251="","",('Čísla závodníků'!AJ335))</f>
        <v>#REF!</v>
      </c>
      <c r="H251" s="183"/>
      <c r="I251" s="183"/>
    </row>
    <row r="252" spans="1:9">
      <c r="A252" s="192" t="e">
        <f>IF(('Čísla závodníků'!AE336)="","",('Čísla závodníků'!AE336))</f>
        <v>#REF!</v>
      </c>
      <c r="B252" s="193" t="e">
        <f>IF(A252="","",('Čísla závodníků'!AF336))</f>
        <v>#REF!</v>
      </c>
      <c r="C252" s="193" t="e">
        <f>IF(A252="","",('Čísla závodníků'!AA336))</f>
        <v>#REF!</v>
      </c>
      <c r="D252" s="194" t="e">
        <f>IF(A252="","",('Čísla závodníků'!AI336))</f>
        <v>#REF!</v>
      </c>
      <c r="E252" s="103" t="e">
        <f>IF(A252="","",('Čísla závodníků'!AG336))</f>
        <v>#REF!</v>
      </c>
      <c r="F252" s="194" t="e">
        <f>IF(A252="","",('Čísla závodníků'!AH336))</f>
        <v>#REF!</v>
      </c>
      <c r="G252" s="191" t="e">
        <f>IF(A252="","",('Čísla závodníků'!AJ336))</f>
        <v>#REF!</v>
      </c>
      <c r="H252" s="183"/>
      <c r="I252" s="183"/>
    </row>
    <row r="253" spans="1:9">
      <c r="A253" s="192" t="e">
        <f>IF(('Čísla závodníků'!AE337)="","",('Čísla závodníků'!AE337))</f>
        <v>#REF!</v>
      </c>
      <c r="B253" s="193" t="e">
        <f>IF(A253="","",('Čísla závodníků'!AF337))</f>
        <v>#REF!</v>
      </c>
      <c r="C253" s="193" t="e">
        <f>IF(A253="","",('Čísla závodníků'!AA337))</f>
        <v>#REF!</v>
      </c>
      <c r="D253" s="194" t="e">
        <f>IF(A253="","",('Čísla závodníků'!AI337))</f>
        <v>#REF!</v>
      </c>
      <c r="E253" s="103" t="e">
        <f>IF(A253="","",('Čísla závodníků'!AG337))</f>
        <v>#REF!</v>
      </c>
      <c r="F253" s="194" t="e">
        <f>IF(A253="","",('Čísla závodníků'!AH337))</f>
        <v>#REF!</v>
      </c>
      <c r="G253" s="191" t="e">
        <f>IF(A253="","",('Čísla závodníků'!AJ337))</f>
        <v>#REF!</v>
      </c>
      <c r="H253" s="183"/>
      <c r="I253" s="183"/>
    </row>
    <row r="254" spans="1:9">
      <c r="A254" s="192" t="e">
        <f>IF(('Čísla závodníků'!AE338)="","",('Čísla závodníků'!AE338))</f>
        <v>#REF!</v>
      </c>
      <c r="B254" s="193" t="e">
        <f>IF(A254="","",('Čísla závodníků'!AF338))</f>
        <v>#REF!</v>
      </c>
      <c r="C254" s="193" t="e">
        <f>IF(A254="","",('Čísla závodníků'!AA338))</f>
        <v>#REF!</v>
      </c>
      <c r="D254" s="194" t="e">
        <f>IF(A254="","",('Čísla závodníků'!AI338))</f>
        <v>#REF!</v>
      </c>
      <c r="E254" s="103" t="e">
        <f>IF(A254="","",('Čísla závodníků'!AG338))</f>
        <v>#REF!</v>
      </c>
      <c r="F254" s="194" t="e">
        <f>IF(A254="","",('Čísla závodníků'!AH338))</f>
        <v>#REF!</v>
      </c>
      <c r="G254" s="191" t="e">
        <f>IF(A254="","",('Čísla závodníků'!AJ338))</f>
        <v>#REF!</v>
      </c>
      <c r="H254" s="183"/>
      <c r="I254" s="183"/>
    </row>
    <row r="255" spans="1:9">
      <c r="A255" s="192" t="e">
        <f>IF(('Čísla závodníků'!AE339)="","",('Čísla závodníků'!AE339))</f>
        <v>#REF!</v>
      </c>
      <c r="B255" s="193" t="e">
        <f>IF(A255="","",('Čísla závodníků'!AF339))</f>
        <v>#REF!</v>
      </c>
      <c r="C255" s="193" t="e">
        <f>IF(A255="","",('Čísla závodníků'!AA339))</f>
        <v>#REF!</v>
      </c>
      <c r="D255" s="194" t="e">
        <f>IF(A255="","",('Čísla závodníků'!AI339))</f>
        <v>#REF!</v>
      </c>
      <c r="E255" s="103" t="e">
        <f>IF(A255="","",('Čísla závodníků'!AG339))</f>
        <v>#REF!</v>
      </c>
      <c r="F255" s="194" t="e">
        <f>IF(A255="","",('Čísla závodníků'!AH339))</f>
        <v>#REF!</v>
      </c>
      <c r="G255" s="191" t="e">
        <f>IF(A255="","",('Čísla závodníků'!AJ339))</f>
        <v>#REF!</v>
      </c>
      <c r="H255" s="183"/>
      <c r="I255" s="183"/>
    </row>
    <row r="256" spans="1:9">
      <c r="A256" s="192" t="e">
        <f>IF(('Čísla závodníků'!AE340)="","",('Čísla závodníků'!AE340))</f>
        <v>#REF!</v>
      </c>
      <c r="B256" s="193" t="e">
        <f>IF(A256="","",('Čísla závodníků'!AF340))</f>
        <v>#REF!</v>
      </c>
      <c r="C256" s="193" t="e">
        <f>IF(A256="","",('Čísla závodníků'!AA340))</f>
        <v>#REF!</v>
      </c>
      <c r="D256" s="194" t="e">
        <f>IF(A256="","",('Čísla závodníků'!AI340))</f>
        <v>#REF!</v>
      </c>
      <c r="E256" s="103" t="e">
        <f>IF(A256="","",('Čísla závodníků'!AG340))</f>
        <v>#REF!</v>
      </c>
      <c r="F256" s="194" t="e">
        <f>IF(A256="","",('Čísla závodníků'!AH340))</f>
        <v>#REF!</v>
      </c>
      <c r="G256" s="191" t="e">
        <f>IF(A256="","",('Čísla závodníků'!AJ340))</f>
        <v>#REF!</v>
      </c>
      <c r="H256" s="183"/>
      <c r="I256" s="183"/>
    </row>
    <row r="257" spans="1:9">
      <c r="A257" s="192" t="e">
        <f>IF(('Čísla závodníků'!AE341)="","",('Čísla závodníků'!AE341))</f>
        <v>#REF!</v>
      </c>
      <c r="B257" s="193" t="e">
        <f>IF(A257="","",('Čísla závodníků'!AF341))</f>
        <v>#REF!</v>
      </c>
      <c r="C257" s="193" t="e">
        <f>IF(A257="","",('Čísla závodníků'!AA341))</f>
        <v>#REF!</v>
      </c>
      <c r="D257" s="194" t="e">
        <f>IF(A257="","",('Čísla závodníků'!AI341))</f>
        <v>#REF!</v>
      </c>
      <c r="E257" s="103" t="e">
        <f>IF(A257="","",('Čísla závodníků'!AG341))</f>
        <v>#REF!</v>
      </c>
      <c r="F257" s="194" t="e">
        <f>IF(A257="","",('Čísla závodníků'!AH341))</f>
        <v>#REF!</v>
      </c>
      <c r="G257" s="191" t="e">
        <f>IF(A257="","",('Čísla závodníků'!AJ341))</f>
        <v>#REF!</v>
      </c>
      <c r="H257" s="183"/>
      <c r="I257" s="183"/>
    </row>
    <row r="258" spans="1:9">
      <c r="A258" s="192" t="str">
        <f>IF(('Čísla závodníků'!AE342)="","",('Čísla závodníků'!AE342))</f>
        <v/>
      </c>
      <c r="B258" s="193" t="str">
        <f>IF(A258="","",('Čísla závodníků'!AF342))</f>
        <v/>
      </c>
      <c r="C258" s="193" t="str">
        <f>IF(A258="","",('Čísla závodníků'!AA342))</f>
        <v/>
      </c>
      <c r="D258" s="194" t="str">
        <f>IF(A258="","",('Čísla závodníků'!AI342))</f>
        <v/>
      </c>
      <c r="E258" s="103" t="str">
        <f>IF(A258="","",('Čísla závodníků'!AG342))</f>
        <v/>
      </c>
      <c r="F258" s="194" t="str">
        <f>IF(A258="","",('Čísla závodníků'!AH342))</f>
        <v/>
      </c>
      <c r="G258" s="191" t="str">
        <f>IF(A258="","",('Čísla závodníků'!AJ342))</f>
        <v/>
      </c>
      <c r="H258" s="183"/>
      <c r="I258" s="183"/>
    </row>
    <row r="259" spans="1:9">
      <c r="A259" s="192" t="str">
        <f>IF(('Čísla závodníků'!AE343)="","",('Čísla závodníků'!AE343))</f>
        <v/>
      </c>
      <c r="B259" s="193" t="str">
        <f>IF(A259="","",('Čísla závodníků'!AF343))</f>
        <v/>
      </c>
      <c r="C259" s="193" t="str">
        <f>IF(A259="","",('Čísla závodníků'!AA343))</f>
        <v/>
      </c>
      <c r="D259" s="194" t="str">
        <f>IF(A259="","",('Čísla závodníků'!AI343))</f>
        <v/>
      </c>
      <c r="E259" s="103" t="str">
        <f>IF(A259="","",('Čísla závodníků'!AG343))</f>
        <v/>
      </c>
      <c r="F259" s="194" t="str">
        <f>IF(A259="","",('Čísla závodníků'!AH343))</f>
        <v/>
      </c>
      <c r="G259" s="191" t="str">
        <f>IF(A259="","",('Čísla závodníků'!AJ343))</f>
        <v/>
      </c>
      <c r="H259" s="183"/>
      <c r="I259" s="183"/>
    </row>
    <row r="260" spans="1:9">
      <c r="A260" s="192" t="str">
        <f>IF(('Čísla závodníků'!AE344)="","",('Čísla závodníků'!AE344))</f>
        <v/>
      </c>
      <c r="B260" s="193" t="str">
        <f>IF(A260="","",('Čísla závodníků'!AF344))</f>
        <v/>
      </c>
      <c r="C260" s="193" t="str">
        <f>IF(A260="","",('Čísla závodníků'!AA344))</f>
        <v/>
      </c>
      <c r="D260" s="194" t="str">
        <f>IF(A260="","",('Čísla závodníků'!AI344))</f>
        <v/>
      </c>
      <c r="E260" s="103" t="str">
        <f>IF(A260="","",('Čísla závodníků'!AG344))</f>
        <v/>
      </c>
      <c r="F260" s="194" t="str">
        <f>IF(A260="","",('Čísla závodníků'!AH344))</f>
        <v/>
      </c>
      <c r="G260" s="191" t="str">
        <f>IF(A260="","",('Čísla závodníků'!AJ344))</f>
        <v/>
      </c>
      <c r="H260" s="183"/>
      <c r="I260" s="183"/>
    </row>
    <row r="261" spans="1:9">
      <c r="A261" s="192" t="str">
        <f>IF(('Čísla závodníků'!AE345)="","",('Čísla závodníků'!AE345))</f>
        <v/>
      </c>
      <c r="B261" s="193" t="str">
        <f>IF(A261="","",('Čísla závodníků'!AF345))</f>
        <v/>
      </c>
      <c r="C261" s="193" t="str">
        <f>IF(A261="","",('Čísla závodníků'!AA345))</f>
        <v/>
      </c>
      <c r="D261" s="194" t="str">
        <f>IF(A261="","",('Čísla závodníků'!AI345))</f>
        <v/>
      </c>
      <c r="E261" s="103" t="str">
        <f>IF(A261="","",('Čísla závodníků'!AG345))</f>
        <v/>
      </c>
      <c r="F261" s="194" t="str">
        <f>IF(A261="","",('Čísla závodníků'!AH345))</f>
        <v/>
      </c>
      <c r="G261" s="191" t="str">
        <f>IF(A261="","",('Čísla závodníků'!AJ345))</f>
        <v/>
      </c>
      <c r="H261" s="183"/>
      <c r="I261" s="183"/>
    </row>
    <row r="262" spans="1:9">
      <c r="A262" s="192" t="str">
        <f>IF(('Čísla závodníků'!AE346)="","",('Čísla závodníků'!AE346))</f>
        <v/>
      </c>
      <c r="B262" s="193" t="str">
        <f>IF(A262="","",('Čísla závodníků'!AF346))</f>
        <v/>
      </c>
      <c r="C262" s="193" t="str">
        <f>IF(A262="","",('Čísla závodníků'!AA346))</f>
        <v/>
      </c>
      <c r="D262" s="194" t="str">
        <f>IF(A262="","",('Čísla závodníků'!AI346))</f>
        <v/>
      </c>
      <c r="E262" s="103" t="str">
        <f>IF(A262="","",('Čísla závodníků'!AG346))</f>
        <v/>
      </c>
      <c r="F262" s="194" t="str">
        <f>IF(A262="","",('Čísla závodníků'!AH346))</f>
        <v/>
      </c>
      <c r="G262" s="191" t="str">
        <f>IF(A262="","",('Čísla závodníků'!AJ346))</f>
        <v/>
      </c>
      <c r="H262" s="183"/>
      <c r="I262" s="183"/>
    </row>
    <row r="263" spans="1:9">
      <c r="A263" s="192" t="str">
        <f>IF(('Čísla závodníků'!AE347)="","",('Čísla závodníků'!AE347))</f>
        <v/>
      </c>
      <c r="B263" s="193" t="str">
        <f>IF(A263="","",('Čísla závodníků'!AF347))</f>
        <v/>
      </c>
      <c r="C263" s="193" t="str">
        <f>IF(A263="","",('Čísla závodníků'!AA347))</f>
        <v/>
      </c>
      <c r="D263" s="194" t="str">
        <f>IF(A263="","",('Čísla závodníků'!AI347))</f>
        <v/>
      </c>
      <c r="E263" s="103" t="str">
        <f>IF(A263="","",('Čísla závodníků'!AG347))</f>
        <v/>
      </c>
      <c r="F263" s="194" t="str">
        <f>IF(A263="","",('Čísla závodníků'!AH347))</f>
        <v/>
      </c>
      <c r="G263" s="191" t="str">
        <f>IF(A263="","",('Čísla závodníků'!AJ347))</f>
        <v/>
      </c>
      <c r="H263" s="183"/>
      <c r="I263" s="183"/>
    </row>
    <row r="264" spans="1:9">
      <c r="A264" s="192" t="str">
        <f>IF(('Čísla závodníků'!AE348)="","",('Čísla závodníků'!AE348))</f>
        <v/>
      </c>
      <c r="B264" s="193" t="str">
        <f>IF(A264="","",('Čísla závodníků'!AF348))</f>
        <v/>
      </c>
      <c r="C264" s="193" t="str">
        <f>IF(A264="","",('Čísla závodníků'!AA348))</f>
        <v/>
      </c>
      <c r="D264" s="194" t="str">
        <f>IF(A264="","",('Čísla závodníků'!AI348))</f>
        <v/>
      </c>
      <c r="E264" s="103" t="str">
        <f>IF(A264="","",('Čísla závodníků'!AG348))</f>
        <v/>
      </c>
      <c r="F264" s="194" t="str">
        <f>IF(A264="","",('Čísla závodníků'!AH348))</f>
        <v/>
      </c>
      <c r="G264" s="191" t="str">
        <f>IF(A264="","",('Čísla závodníků'!AJ348))</f>
        <v/>
      </c>
      <c r="H264" s="183"/>
      <c r="I264" s="183"/>
    </row>
    <row r="265" spans="1:9">
      <c r="A265" s="192" t="str">
        <f>IF(('Čísla závodníků'!AE349)="","",('Čísla závodníků'!AE349))</f>
        <v/>
      </c>
      <c r="B265" s="193" t="str">
        <f>IF(A265="","",('Čísla závodníků'!AF349))</f>
        <v/>
      </c>
      <c r="C265" s="193" t="str">
        <f>IF(A265="","",('Čísla závodníků'!AA349))</f>
        <v/>
      </c>
      <c r="D265" s="194" t="str">
        <f>IF(A265="","",('Čísla závodníků'!AI349))</f>
        <v/>
      </c>
      <c r="E265" s="103" t="str">
        <f>IF(A265="","",('Čísla závodníků'!AG349))</f>
        <v/>
      </c>
      <c r="F265" s="194" t="str">
        <f>IF(A265="","",('Čísla závodníků'!AH349))</f>
        <v/>
      </c>
      <c r="G265" s="191" t="str">
        <f>IF(A265="","",('Čísla závodníků'!AJ349))</f>
        <v/>
      </c>
      <c r="H265" s="183"/>
      <c r="I265" s="183"/>
    </row>
    <row r="266" spans="1:9">
      <c r="A266" s="192" t="str">
        <f>IF(('Čísla závodníků'!AE350)="","",('Čísla závodníků'!AE350))</f>
        <v/>
      </c>
      <c r="B266" s="193" t="str">
        <f>IF(A266="","",('Čísla závodníků'!AF350))</f>
        <v/>
      </c>
      <c r="C266" s="193" t="str">
        <f>IF(A266="","",('Čísla závodníků'!AA350))</f>
        <v/>
      </c>
      <c r="D266" s="194" t="str">
        <f>IF(A266="","",('Čísla závodníků'!AI350))</f>
        <v/>
      </c>
      <c r="E266" s="103" t="str">
        <f>IF(A266="","",('Čísla závodníků'!AG350))</f>
        <v/>
      </c>
      <c r="F266" s="194" t="str">
        <f>IF(A266="","",('Čísla závodníků'!AH350))</f>
        <v/>
      </c>
      <c r="G266" s="191" t="str">
        <f>IF(A266="","",('Čísla závodníků'!AJ350))</f>
        <v/>
      </c>
      <c r="H266" s="183"/>
      <c r="I266" s="183"/>
    </row>
    <row r="267" spans="1:9">
      <c r="A267" s="192" t="str">
        <f>IF(('Čísla závodníků'!AE351)="","",('Čísla závodníků'!AE351))</f>
        <v/>
      </c>
      <c r="B267" s="193" t="str">
        <f>IF(A267="","",('Čísla závodníků'!AF351))</f>
        <v/>
      </c>
      <c r="C267" s="193" t="str">
        <f>IF(A267="","",('Čísla závodníků'!AA351))</f>
        <v/>
      </c>
      <c r="D267" s="194" t="str">
        <f>IF(A267="","",('Čísla závodníků'!AI351))</f>
        <v/>
      </c>
      <c r="E267" s="103" t="str">
        <f>IF(A267="","",('Čísla závodníků'!AG351))</f>
        <v/>
      </c>
      <c r="F267" s="194" t="str">
        <f>IF(A267="","",('Čísla závodníků'!AH351))</f>
        <v/>
      </c>
      <c r="G267" s="191" t="str">
        <f>IF(A267="","",('Čísla závodníků'!AJ351))</f>
        <v/>
      </c>
      <c r="H267" s="183"/>
      <c r="I267" s="183"/>
    </row>
    <row r="268" spans="1:9">
      <c r="A268" s="192" t="str">
        <f>IF(('Čísla závodníků'!AE352)="","",('Čísla závodníků'!AE352))</f>
        <v/>
      </c>
      <c r="B268" s="193" t="str">
        <f>IF(A268="","",('Čísla závodníků'!AF352))</f>
        <v/>
      </c>
      <c r="C268" s="193" t="str">
        <f>IF(A268="","",('Čísla závodníků'!AA352))</f>
        <v/>
      </c>
      <c r="D268" s="194" t="str">
        <f>IF(A268="","",('Čísla závodníků'!AI352))</f>
        <v/>
      </c>
      <c r="E268" s="103" t="str">
        <f>IF(A268="","",('Čísla závodníků'!AG352))</f>
        <v/>
      </c>
      <c r="F268" s="194" t="str">
        <f>IF(A268="","",('Čísla závodníků'!AH352))</f>
        <v/>
      </c>
      <c r="G268" s="191" t="str">
        <f>IF(A268="","",('Čísla závodníků'!AJ352))</f>
        <v/>
      </c>
      <c r="H268" s="183"/>
      <c r="I268" s="183"/>
    </row>
    <row r="269" spans="1:9">
      <c r="A269" s="192" t="str">
        <f>IF(('Čísla závodníků'!AE353)="","",('Čísla závodníků'!AE353))</f>
        <v/>
      </c>
      <c r="B269" s="193" t="str">
        <f>IF(A269="","",('Čísla závodníků'!AF353))</f>
        <v/>
      </c>
      <c r="C269" s="193" t="str">
        <f>IF(A269="","",('Čísla závodníků'!AA353))</f>
        <v/>
      </c>
      <c r="D269" s="194" t="str">
        <f>IF(A269="","",('Čísla závodníků'!AI353))</f>
        <v/>
      </c>
      <c r="E269" s="103" t="str">
        <f>IF(A269="","",('Čísla závodníků'!AG353))</f>
        <v/>
      </c>
      <c r="F269" s="194" t="str">
        <f>IF(A269="","",('Čísla závodníků'!AH353))</f>
        <v/>
      </c>
      <c r="G269" s="191" t="str">
        <f>IF(A269="","",('Čísla závodníků'!AJ353))</f>
        <v/>
      </c>
      <c r="H269" s="183"/>
      <c r="I269" s="183"/>
    </row>
    <row r="270" spans="1:9">
      <c r="A270" s="192" t="str">
        <f>IF(('Čísla závodníků'!AE354)="","",('Čísla závodníků'!AE354))</f>
        <v/>
      </c>
      <c r="B270" s="193" t="str">
        <f>IF(A270="","",('Čísla závodníků'!AF354))</f>
        <v/>
      </c>
      <c r="C270" s="193" t="str">
        <f>IF(A270="","",('Čísla závodníků'!AA354))</f>
        <v/>
      </c>
      <c r="D270" s="194" t="str">
        <f>IF(A270="","",('Čísla závodníků'!AI354))</f>
        <v/>
      </c>
      <c r="E270" s="103" t="str">
        <f>IF(A270="","",('Čísla závodníků'!AG354))</f>
        <v/>
      </c>
      <c r="F270" s="194" t="str">
        <f>IF(A270="","",('Čísla závodníků'!AH354))</f>
        <v/>
      </c>
      <c r="G270" s="191" t="str">
        <f>IF(A270="","",('Čísla závodníků'!AJ354))</f>
        <v/>
      </c>
      <c r="H270" s="183"/>
      <c r="I270" s="183"/>
    </row>
    <row r="271" spans="1:9">
      <c r="A271" s="192" t="str">
        <f>IF(('Čísla závodníků'!AE355)="","",('Čísla závodníků'!AE355))</f>
        <v/>
      </c>
      <c r="B271" s="193" t="str">
        <f>IF(A271="","",('Čísla závodníků'!AF355))</f>
        <v/>
      </c>
      <c r="C271" s="193" t="str">
        <f>IF(A271="","",('Čísla závodníků'!AA355))</f>
        <v/>
      </c>
      <c r="D271" s="194" t="str">
        <f>IF(A271="","",('Čísla závodníků'!AI355))</f>
        <v/>
      </c>
      <c r="E271" s="103" t="str">
        <f>IF(A271="","",('Čísla závodníků'!AG355))</f>
        <v/>
      </c>
      <c r="F271" s="194" t="str">
        <f>IF(A271="","",('Čísla závodníků'!AH355))</f>
        <v/>
      </c>
      <c r="G271" s="191" t="str">
        <f>IF(A271="","",('Čísla závodníků'!AJ355))</f>
        <v/>
      </c>
      <c r="H271" s="183"/>
      <c r="I271" s="183"/>
    </row>
    <row r="272" spans="1:9">
      <c r="A272" s="192" t="str">
        <f>IF(('Čísla závodníků'!AE356)="","",('Čísla závodníků'!AE356))</f>
        <v/>
      </c>
      <c r="B272" s="193" t="str">
        <f>IF(A272="","",('Čísla závodníků'!AF356))</f>
        <v/>
      </c>
      <c r="C272" s="193" t="str">
        <f>IF(A272="","",('Čísla závodníků'!AA356))</f>
        <v/>
      </c>
      <c r="D272" s="194" t="str">
        <f>IF(A272="","",('Čísla závodníků'!AI356))</f>
        <v/>
      </c>
      <c r="E272" s="103" t="str">
        <f>IF(A272="","",('Čísla závodníků'!AG356))</f>
        <v/>
      </c>
      <c r="F272" s="194" t="str">
        <f>IF(A272="","",('Čísla závodníků'!AH356))</f>
        <v/>
      </c>
      <c r="G272" s="191" t="str">
        <f>IF(A272="","",('Čísla závodníků'!AJ356))</f>
        <v/>
      </c>
      <c r="H272" s="183"/>
      <c r="I272" s="183"/>
    </row>
    <row r="273" spans="1:9">
      <c r="A273" s="192" t="str">
        <f>IF(('Čísla závodníků'!AE357)="","",('Čísla závodníků'!AE357))</f>
        <v/>
      </c>
      <c r="B273" s="193" t="str">
        <f>IF(A273="","",('Čísla závodníků'!AF357))</f>
        <v/>
      </c>
      <c r="C273" s="193" t="str">
        <f>IF(A273="","",('Čísla závodníků'!AA357))</f>
        <v/>
      </c>
      <c r="D273" s="194" t="str">
        <f>IF(A273="","",('Čísla závodníků'!AI357))</f>
        <v/>
      </c>
      <c r="E273" s="103" t="str">
        <f>IF(A273="","",('Čísla závodníků'!AG357))</f>
        <v/>
      </c>
      <c r="F273" s="194" t="str">
        <f>IF(A273="","",('Čísla závodníků'!AH357))</f>
        <v/>
      </c>
      <c r="G273" s="191" t="str">
        <f>IF(A273="","",('Čísla závodníků'!AJ357))</f>
        <v/>
      </c>
      <c r="H273" s="183"/>
      <c r="I273" s="183"/>
    </row>
    <row r="274" spans="1:9">
      <c r="A274" s="192" t="str">
        <f>IF(('Čísla závodníků'!AE358)="","",('Čísla závodníků'!AE358))</f>
        <v/>
      </c>
      <c r="B274" s="193" t="str">
        <f>IF(A274="","",('Čísla závodníků'!AF358))</f>
        <v/>
      </c>
      <c r="C274" s="193" t="str">
        <f>IF(A274="","",('Čísla závodníků'!AA358))</f>
        <v/>
      </c>
      <c r="D274" s="194" t="str">
        <f>IF(A274="","",('Čísla závodníků'!AI358))</f>
        <v/>
      </c>
      <c r="E274" s="103" t="str">
        <f>IF(A274="","",('Čísla závodníků'!AG358))</f>
        <v/>
      </c>
      <c r="F274" s="194" t="str">
        <f>IF(A274="","",('Čísla závodníků'!AH358))</f>
        <v/>
      </c>
      <c r="G274" s="191" t="str">
        <f>IF(A274="","",('Čísla závodníků'!AJ358))</f>
        <v/>
      </c>
      <c r="H274" s="183"/>
      <c r="I274" s="183"/>
    </row>
    <row r="275" spans="1:9">
      <c r="A275" s="192" t="str">
        <f>IF(('Čísla závodníků'!AE359)="","",('Čísla závodníků'!AE359))</f>
        <v/>
      </c>
      <c r="B275" s="193" t="str">
        <f>IF(A275="","",('Čísla závodníků'!AF359))</f>
        <v/>
      </c>
      <c r="C275" s="193" t="str">
        <f>IF(A275="","",('Čísla závodníků'!AA359))</f>
        <v/>
      </c>
      <c r="D275" s="194" t="str">
        <f>IF(A275="","",('Čísla závodníků'!AI359))</f>
        <v/>
      </c>
      <c r="E275" s="103" t="str">
        <f>IF(A275="","",('Čísla závodníků'!AG359))</f>
        <v/>
      </c>
      <c r="F275" s="194" t="str">
        <f>IF(A275="","",('Čísla závodníků'!AH359))</f>
        <v/>
      </c>
      <c r="G275" s="191" t="str">
        <f>IF(A275="","",('Čísla závodníků'!AJ359))</f>
        <v/>
      </c>
      <c r="H275" s="183"/>
      <c r="I275" s="183"/>
    </row>
    <row r="276" spans="1:9">
      <c r="A276" s="192" t="str">
        <f>IF(('Čísla závodníků'!AE360)="","",('Čísla závodníků'!AE360))</f>
        <v/>
      </c>
      <c r="B276" s="193" t="str">
        <f>IF(A276="","",('Čísla závodníků'!AF360))</f>
        <v/>
      </c>
      <c r="C276" s="193" t="str">
        <f>IF(A276="","",('Čísla závodníků'!AA360))</f>
        <v/>
      </c>
      <c r="D276" s="194" t="str">
        <f>IF(A276="","",('Čísla závodníků'!AI360))</f>
        <v/>
      </c>
      <c r="E276" s="103" t="str">
        <f>IF(A276="","",('Čísla závodníků'!AG360))</f>
        <v/>
      </c>
      <c r="F276" s="194" t="str">
        <f>IF(A276="","",('Čísla závodníků'!AH360))</f>
        <v/>
      </c>
      <c r="G276" s="191" t="str">
        <f>IF(A276="","",('Čísla závodníků'!AJ360))</f>
        <v/>
      </c>
      <c r="H276" s="183"/>
      <c r="I276" s="183"/>
    </row>
    <row r="277" spans="1:9">
      <c r="A277" s="192" t="str">
        <f>IF(('Čísla závodníků'!AE361)="","",('Čísla závodníků'!AE361))</f>
        <v/>
      </c>
      <c r="B277" s="193" t="str">
        <f>IF(A277="","",('Čísla závodníků'!AF361))</f>
        <v/>
      </c>
      <c r="C277" s="193" t="str">
        <f>IF(A277="","",('Čísla závodníků'!AA361))</f>
        <v/>
      </c>
      <c r="D277" s="194" t="str">
        <f>IF(A277="","",('Čísla závodníků'!AI361))</f>
        <v/>
      </c>
      <c r="E277" s="103" t="str">
        <f>IF(A277="","",('Čísla závodníků'!AG361))</f>
        <v/>
      </c>
      <c r="F277" s="194" t="str">
        <f>IF(A277="","",('Čísla závodníků'!AH361))</f>
        <v/>
      </c>
      <c r="G277" s="191" t="str">
        <f>IF(A277="","",('Čísla závodníků'!AJ361))</f>
        <v/>
      </c>
      <c r="H277" s="183"/>
      <c r="I277" s="183"/>
    </row>
    <row r="278" spans="1:9">
      <c r="A278" s="192" t="str">
        <f>IF(('Čísla závodníků'!AE362)="","",('Čísla závodníků'!AE362))</f>
        <v/>
      </c>
      <c r="B278" s="193" t="str">
        <f>IF(A278="","",('Čísla závodníků'!AF362))</f>
        <v/>
      </c>
      <c r="C278" s="193" t="str">
        <f>IF(A278="","",('Čísla závodníků'!AA362))</f>
        <v/>
      </c>
      <c r="D278" s="194" t="str">
        <f>IF(A278="","",('Čísla závodníků'!AI362))</f>
        <v/>
      </c>
      <c r="E278" s="103" t="str">
        <f>IF(A278="","",('Čísla závodníků'!AG362))</f>
        <v/>
      </c>
      <c r="F278" s="194" t="str">
        <f>IF(A278="","",('Čísla závodníků'!AH362))</f>
        <v/>
      </c>
      <c r="G278" s="191" t="str">
        <f>IF(A278="","",('Čísla závodníků'!AJ362))</f>
        <v/>
      </c>
      <c r="H278" s="183"/>
      <c r="I278" s="183"/>
    </row>
    <row r="279" spans="1:9">
      <c r="A279" s="192" t="str">
        <f>IF(('Čísla závodníků'!AE363)="","",('Čísla závodníků'!AE363))</f>
        <v/>
      </c>
      <c r="B279" s="193" t="str">
        <f>IF(A279="","",('Čísla závodníků'!AF363))</f>
        <v/>
      </c>
      <c r="C279" s="193" t="str">
        <f>IF(A279="","",('Čísla závodníků'!AA363))</f>
        <v/>
      </c>
      <c r="D279" s="194" t="str">
        <f>IF(A279="","",('Čísla závodníků'!AI363))</f>
        <v/>
      </c>
      <c r="E279" s="103" t="str">
        <f>IF(A279="","",('Čísla závodníků'!AG363))</f>
        <v/>
      </c>
      <c r="F279" s="194" t="str">
        <f>IF(A279="","",('Čísla závodníků'!AH363))</f>
        <v/>
      </c>
      <c r="G279" s="191" t="str">
        <f>IF(A279="","",('Čísla závodníků'!AJ363))</f>
        <v/>
      </c>
      <c r="H279" s="183"/>
      <c r="I279" s="183"/>
    </row>
    <row r="280" spans="1:9">
      <c r="A280" s="192" t="str">
        <f>IF(('Čísla závodníků'!AE364)="","",('Čísla závodníků'!AE364))</f>
        <v/>
      </c>
      <c r="B280" s="193" t="str">
        <f>IF(A280="","",('Čísla závodníků'!AF364))</f>
        <v/>
      </c>
      <c r="C280" s="193" t="str">
        <f>IF(A280="","",('Čísla závodníků'!AA364))</f>
        <v/>
      </c>
      <c r="D280" s="194" t="str">
        <f>IF(A280="","",('Čísla závodníků'!AI364))</f>
        <v/>
      </c>
      <c r="E280" s="103" t="str">
        <f>IF(A280="","",('Čísla závodníků'!AG364))</f>
        <v/>
      </c>
      <c r="F280" s="194" t="str">
        <f>IF(A280="","",('Čísla závodníků'!AH364))</f>
        <v/>
      </c>
      <c r="G280" s="191" t="str">
        <f>IF(A280="","",('Čísla závodníků'!AJ364))</f>
        <v/>
      </c>
      <c r="H280" s="183"/>
      <c r="I280" s="183"/>
    </row>
    <row r="281" spans="1:9">
      <c r="A281" s="192" t="str">
        <f>IF(('Čísla závodníků'!AE365)="","",('Čísla závodníků'!AE365))</f>
        <v/>
      </c>
      <c r="B281" s="193" t="str">
        <f>IF(A281="","",('Čísla závodníků'!AF365))</f>
        <v/>
      </c>
      <c r="C281" s="193" t="str">
        <f>IF(A281="","",('Čísla závodníků'!AA365))</f>
        <v/>
      </c>
      <c r="D281" s="194" t="str">
        <f>IF(A281="","",('Čísla závodníků'!AI365))</f>
        <v/>
      </c>
      <c r="E281" s="103" t="str">
        <f>IF(A281="","",('Čísla závodníků'!AG365))</f>
        <v/>
      </c>
      <c r="F281" s="194" t="str">
        <f>IF(A281="","",('Čísla závodníků'!AH365))</f>
        <v/>
      </c>
      <c r="G281" s="191" t="str">
        <f>IF(A281="","",('Čísla závodníků'!AJ365))</f>
        <v/>
      </c>
      <c r="H281" s="183"/>
      <c r="I281" s="183"/>
    </row>
    <row r="282" spans="1:9">
      <c r="A282" s="192" t="str">
        <f>IF(('Čísla závodníků'!AE366)="","",('Čísla závodníků'!AE366))</f>
        <v/>
      </c>
      <c r="B282" s="193" t="str">
        <f>IF(A282="","",('Čísla závodníků'!AF366))</f>
        <v/>
      </c>
      <c r="C282" s="193" t="str">
        <f>IF(A282="","",('Čísla závodníků'!AA366))</f>
        <v/>
      </c>
      <c r="D282" s="194" t="str">
        <f>IF(A282="","",('Čísla závodníků'!AI366))</f>
        <v/>
      </c>
      <c r="E282" s="103" t="str">
        <f>IF(A282="","",('Čísla závodníků'!AG366))</f>
        <v/>
      </c>
      <c r="F282" s="194" t="str">
        <f>IF(A282="","",('Čísla závodníků'!AH366))</f>
        <v/>
      </c>
      <c r="G282" s="191" t="str">
        <f>IF(A282="","",('Čísla závodníků'!AJ366))</f>
        <v/>
      </c>
      <c r="H282" s="183"/>
      <c r="I282" s="183"/>
    </row>
    <row r="283" spans="1:9">
      <c r="A283" s="192" t="str">
        <f>IF(('Čísla závodníků'!AE367)="","",('Čísla závodníků'!AE367))</f>
        <v/>
      </c>
      <c r="B283" s="193" t="str">
        <f>IF(A283="","",('Čísla závodníků'!AF367))</f>
        <v/>
      </c>
      <c r="C283" s="193" t="str">
        <f>IF(A283="","",('Čísla závodníků'!AA367))</f>
        <v/>
      </c>
      <c r="D283" s="194" t="str">
        <f>IF(A283="","",('Čísla závodníků'!AI367))</f>
        <v/>
      </c>
      <c r="E283" s="103" t="str">
        <f>IF(A283="","",('Čísla závodníků'!AG367))</f>
        <v/>
      </c>
      <c r="F283" s="194" t="str">
        <f>IF(A283="","",('Čísla závodníků'!AH367))</f>
        <v/>
      </c>
      <c r="G283" s="191" t="str">
        <f>IF(A283="","",('Čísla závodníků'!AJ367))</f>
        <v/>
      </c>
      <c r="H283" s="183"/>
      <c r="I283" s="183"/>
    </row>
    <row r="284" spans="1:9">
      <c r="A284" s="192" t="str">
        <f>IF(('Čísla závodníků'!AE368)="","",('Čísla závodníků'!AE368))</f>
        <v/>
      </c>
      <c r="B284" s="193" t="str">
        <f>IF(A284="","",('Čísla závodníků'!AF368))</f>
        <v/>
      </c>
      <c r="C284" s="193" t="str">
        <f>IF(A284="","",('Čísla závodníků'!AA368))</f>
        <v/>
      </c>
      <c r="D284" s="194" t="str">
        <f>IF(A284="","",('Čísla závodníků'!AI368))</f>
        <v/>
      </c>
      <c r="E284" s="103" t="str">
        <f>IF(A284="","",('Čísla závodníků'!AG368))</f>
        <v/>
      </c>
      <c r="F284" s="194" t="str">
        <f>IF(A284="","",('Čísla závodníků'!AH368))</f>
        <v/>
      </c>
      <c r="G284" s="191" t="str">
        <f>IF(A284="","",('Čísla závodníků'!AJ368))</f>
        <v/>
      </c>
      <c r="H284" s="183"/>
      <c r="I284" s="183"/>
    </row>
    <row r="285" spans="1:9">
      <c r="A285" s="192" t="str">
        <f>IF(('Čísla závodníků'!AE369)="","",('Čísla závodníků'!AE369))</f>
        <v/>
      </c>
      <c r="B285" s="193" t="str">
        <f>IF(A285="","",('Čísla závodníků'!AF369))</f>
        <v/>
      </c>
      <c r="C285" s="193" t="str">
        <f>IF(A285="","",('Čísla závodníků'!AA369))</f>
        <v/>
      </c>
      <c r="D285" s="194" t="str">
        <f>IF(A285="","",('Čísla závodníků'!AI369))</f>
        <v/>
      </c>
      <c r="E285" s="103" t="str">
        <f>IF(A285="","",('Čísla závodníků'!AG369))</f>
        <v/>
      </c>
      <c r="F285" s="194" t="str">
        <f>IF(A285="","",('Čísla závodníků'!AH369))</f>
        <v/>
      </c>
      <c r="G285" s="191" t="str">
        <f>IF(A285="","",('Čísla závodníků'!AJ369))</f>
        <v/>
      </c>
      <c r="H285" s="183"/>
      <c r="I285" s="183"/>
    </row>
    <row r="286" spans="1:9">
      <c r="A286" s="192" t="str">
        <f>IF(('Čísla závodníků'!AE370)="","",('Čísla závodníků'!AE370))</f>
        <v/>
      </c>
      <c r="B286" s="193" t="str">
        <f>IF(A286="","",('Čísla závodníků'!AF370))</f>
        <v/>
      </c>
      <c r="C286" s="193" t="str">
        <f>IF(A286="","",('Čísla závodníků'!AA370))</f>
        <v/>
      </c>
      <c r="D286" s="194" t="str">
        <f>IF(A286="","",('Čísla závodníků'!AI370))</f>
        <v/>
      </c>
      <c r="E286" s="103" t="str">
        <f>IF(A286="","",('Čísla závodníků'!AG370))</f>
        <v/>
      </c>
      <c r="F286" s="194" t="str">
        <f>IF(A286="","",('Čísla závodníků'!AH370))</f>
        <v/>
      </c>
      <c r="G286" s="191" t="str">
        <f>IF(A286="","",('Čísla závodníků'!AJ370))</f>
        <v/>
      </c>
      <c r="H286" s="183"/>
      <c r="I286" s="183"/>
    </row>
    <row r="287" spans="1:9">
      <c r="A287" s="192" t="str">
        <f>IF(('Čísla závodníků'!AE371)="","",('Čísla závodníků'!AE371))</f>
        <v/>
      </c>
      <c r="B287" s="193" t="str">
        <f>IF(A287="","",('Čísla závodníků'!AF371))</f>
        <v/>
      </c>
      <c r="C287" s="193" t="str">
        <f>IF(A287="","",('Čísla závodníků'!AA371))</f>
        <v/>
      </c>
      <c r="D287" s="194" t="str">
        <f>IF(A287="","",('Čísla závodníků'!AI371))</f>
        <v/>
      </c>
      <c r="E287" s="103" t="str">
        <f>IF(A287="","",('Čísla závodníků'!AG371))</f>
        <v/>
      </c>
      <c r="F287" s="194" t="str">
        <f>IF(A287="","",('Čísla závodníků'!AH371))</f>
        <v/>
      </c>
      <c r="G287" s="191" t="str">
        <f>IF(A287="","",('Čísla závodníků'!AJ371))</f>
        <v/>
      </c>
      <c r="H287" s="183"/>
      <c r="I287" s="183"/>
    </row>
    <row r="288" spans="1:9">
      <c r="A288" s="192" t="str">
        <f>IF(('Čísla závodníků'!AE372)="","",('Čísla závodníků'!AE372))</f>
        <v/>
      </c>
      <c r="B288" s="193" t="str">
        <f>IF(A288="","",('Čísla závodníků'!AF372))</f>
        <v/>
      </c>
      <c r="C288" s="193" t="str">
        <f>IF(A288="","",('Čísla závodníků'!AA372))</f>
        <v/>
      </c>
      <c r="D288" s="194" t="str">
        <f>IF(A288="","",('Čísla závodníků'!AI372))</f>
        <v/>
      </c>
      <c r="E288" s="103" t="str">
        <f>IF(A288="","",('Čísla závodníků'!AG372))</f>
        <v/>
      </c>
      <c r="F288" s="194" t="str">
        <f>IF(A288="","",('Čísla závodníků'!AH372))</f>
        <v/>
      </c>
      <c r="G288" s="191" t="str">
        <f>IF(A288="","",('Čísla závodníků'!AJ372))</f>
        <v/>
      </c>
      <c r="H288" s="183"/>
      <c r="I288" s="183"/>
    </row>
    <row r="289" spans="1:9">
      <c r="A289" s="192" t="str">
        <f>IF(('Čísla závodníků'!AE373)="","",('Čísla závodníků'!AE373))</f>
        <v/>
      </c>
      <c r="B289" s="193" t="str">
        <f>IF(A289="","",('Čísla závodníků'!AF373))</f>
        <v/>
      </c>
      <c r="C289" s="193" t="str">
        <f>IF(A289="","",('Čísla závodníků'!AA373))</f>
        <v/>
      </c>
      <c r="D289" s="194" t="str">
        <f>IF(A289="","",('Čísla závodníků'!AI373))</f>
        <v/>
      </c>
      <c r="E289" s="103" t="str">
        <f>IF(A289="","",('Čísla závodníků'!AG373))</f>
        <v/>
      </c>
      <c r="F289" s="194" t="str">
        <f>IF(A289="","",('Čísla závodníků'!AH373))</f>
        <v/>
      </c>
      <c r="G289" s="191" t="str">
        <f>IF(A289="","",('Čísla závodníků'!AJ373))</f>
        <v/>
      </c>
      <c r="H289" s="183"/>
      <c r="I289" s="183"/>
    </row>
    <row r="290" spans="1:9">
      <c r="A290" s="192" t="str">
        <f>IF(('Čísla závodníků'!AE374)="","",('Čísla závodníků'!AE374))</f>
        <v/>
      </c>
      <c r="B290" s="193" t="str">
        <f>IF(A290="","",('Čísla závodníků'!AF374))</f>
        <v/>
      </c>
      <c r="C290" s="193" t="str">
        <f>IF(A290="","",('Čísla závodníků'!AA374))</f>
        <v/>
      </c>
      <c r="D290" s="194" t="str">
        <f>IF(A290="","",('Čísla závodníků'!AI374))</f>
        <v/>
      </c>
      <c r="E290" s="103" t="str">
        <f>IF(A290="","",('Čísla závodníků'!AG374))</f>
        <v/>
      </c>
      <c r="F290" s="194" t="str">
        <f>IF(A290="","",('Čísla závodníků'!AH374))</f>
        <v/>
      </c>
      <c r="G290" s="191" t="str">
        <f>IF(A290="","",('Čísla závodníků'!AJ374))</f>
        <v/>
      </c>
      <c r="H290" s="183"/>
      <c r="I290" s="183"/>
    </row>
    <row r="291" spans="1:9">
      <c r="A291" s="192" t="str">
        <f>IF(('Čísla závodníků'!AE375)="","",('Čísla závodníků'!AE375))</f>
        <v/>
      </c>
      <c r="B291" s="193" t="str">
        <f>IF(A291="","",('Čísla závodníků'!AF375))</f>
        <v/>
      </c>
      <c r="C291" s="193" t="str">
        <f>IF(A291="","",('Čísla závodníků'!AA375))</f>
        <v/>
      </c>
      <c r="D291" s="194" t="str">
        <f>IF(A291="","",('Čísla závodníků'!AI375))</f>
        <v/>
      </c>
      <c r="E291" s="103" t="str">
        <f>IF(A291="","",('Čísla závodníků'!AG375))</f>
        <v/>
      </c>
      <c r="F291" s="194" t="str">
        <f>IF(A291="","",('Čísla závodníků'!AH375))</f>
        <v/>
      </c>
      <c r="G291" s="191" t="str">
        <f>IF(A291="","",('Čísla závodníků'!AJ375))</f>
        <v/>
      </c>
      <c r="H291" s="183"/>
      <c r="I291" s="183"/>
    </row>
    <row r="292" spans="1:9">
      <c r="A292" s="192" t="str">
        <f>IF(('Čísla závodníků'!AE376)="","",('Čísla závodníků'!AE376))</f>
        <v/>
      </c>
      <c r="B292" s="193" t="str">
        <f>IF(A292="","",('Čísla závodníků'!AF376))</f>
        <v/>
      </c>
      <c r="C292" s="193" t="str">
        <f>IF(A292="","",('Čísla závodníků'!AA376))</f>
        <v/>
      </c>
      <c r="D292" s="194" t="str">
        <f>IF(A292="","",('Čísla závodníků'!AI376))</f>
        <v/>
      </c>
      <c r="E292" s="103" t="str">
        <f>IF(A292="","",('Čísla závodníků'!AG376))</f>
        <v/>
      </c>
      <c r="F292" s="194" t="str">
        <f>IF(A292="","",('Čísla závodníků'!AH376))</f>
        <v/>
      </c>
      <c r="G292" s="191" t="str">
        <f>IF(A292="","",('Čísla závodníků'!AJ376))</f>
        <v/>
      </c>
      <c r="H292" s="183"/>
      <c r="I292" s="183"/>
    </row>
    <row r="293" spans="1:9">
      <c r="A293" s="192" t="str">
        <f>IF(('Čísla závodníků'!AE377)="","",('Čísla závodníků'!AE377))</f>
        <v/>
      </c>
      <c r="B293" s="193" t="str">
        <f>IF(A293="","",('Čísla závodníků'!AF377))</f>
        <v/>
      </c>
      <c r="C293" s="193" t="str">
        <f>IF(A293="","",('Čísla závodníků'!AA377))</f>
        <v/>
      </c>
      <c r="D293" s="194" t="str">
        <f>IF(A293="","",('Čísla závodníků'!AI377))</f>
        <v/>
      </c>
      <c r="E293" s="103" t="str">
        <f>IF(A293="","",('Čísla závodníků'!AG377))</f>
        <v/>
      </c>
      <c r="F293" s="194" t="str">
        <f>IF(A293="","",('Čísla závodníků'!AH377))</f>
        <v/>
      </c>
      <c r="G293" s="191" t="str">
        <f>IF(A293="","",('Čísla závodníků'!AJ377))</f>
        <v/>
      </c>
      <c r="H293" s="183"/>
      <c r="I293" s="183"/>
    </row>
    <row r="294" spans="1:9">
      <c r="A294" s="192" t="str">
        <f>IF(('Čísla závodníků'!AE378)="","",('Čísla závodníků'!AE378))</f>
        <v/>
      </c>
      <c r="B294" s="193" t="str">
        <f>IF(A294="","",('Čísla závodníků'!AF378))</f>
        <v/>
      </c>
      <c r="C294" s="193" t="str">
        <f>IF(A294="","",('Čísla závodníků'!AA378))</f>
        <v/>
      </c>
      <c r="D294" s="194" t="str">
        <f>IF(A294="","",('Čísla závodníků'!AI378))</f>
        <v/>
      </c>
      <c r="E294" s="103" t="str">
        <f>IF(A294="","",('Čísla závodníků'!AG378))</f>
        <v/>
      </c>
      <c r="F294" s="194" t="str">
        <f>IF(A294="","",('Čísla závodníků'!AH378))</f>
        <v/>
      </c>
      <c r="G294" s="191" t="str">
        <f>IF(A294="","",('Čísla závodníků'!AJ378))</f>
        <v/>
      </c>
      <c r="H294" s="183"/>
      <c r="I294" s="183"/>
    </row>
    <row r="295" spans="1:9">
      <c r="A295" s="192" t="str">
        <f>IF(('Čísla závodníků'!AE379)="","",('Čísla závodníků'!AE379))</f>
        <v/>
      </c>
      <c r="B295" s="193" t="str">
        <f>IF(A295="","",('Čísla závodníků'!AF379))</f>
        <v/>
      </c>
      <c r="C295" s="193" t="str">
        <f>IF(A295="","",('Čísla závodníků'!AA379))</f>
        <v/>
      </c>
      <c r="D295" s="194" t="str">
        <f>IF(A295="","",('Čísla závodníků'!AI379))</f>
        <v/>
      </c>
      <c r="E295" s="103" t="str">
        <f>IF(A295="","",('Čísla závodníků'!AG379))</f>
        <v/>
      </c>
      <c r="F295" s="194" t="str">
        <f>IF(A295="","",('Čísla závodníků'!AH379))</f>
        <v/>
      </c>
      <c r="G295" s="191" t="str">
        <f>IF(A295="","",('Čísla závodníků'!AJ379))</f>
        <v/>
      </c>
      <c r="H295" s="183"/>
      <c r="I295" s="183"/>
    </row>
    <row r="296" spans="1:9">
      <c r="A296" s="192" t="str">
        <f>IF(('Čísla závodníků'!AE380)="","",('Čísla závodníků'!AE380))</f>
        <v/>
      </c>
      <c r="B296" s="193" t="str">
        <f>IF(A296="","",('Čísla závodníků'!AF380))</f>
        <v/>
      </c>
      <c r="C296" s="193" t="str">
        <f>IF(A296="","",('Čísla závodníků'!AA380))</f>
        <v/>
      </c>
      <c r="D296" s="194" t="str">
        <f>IF(A296="","",('Čísla závodníků'!AI380))</f>
        <v/>
      </c>
      <c r="E296" s="103" t="str">
        <f>IF(A296="","",('Čísla závodníků'!AG380))</f>
        <v/>
      </c>
      <c r="F296" s="194" t="str">
        <f>IF(A296="","",('Čísla závodníků'!AH380))</f>
        <v/>
      </c>
      <c r="G296" s="191" t="str">
        <f>IF(A296="","",('Čísla závodníků'!AJ380))</f>
        <v/>
      </c>
      <c r="H296" s="183"/>
      <c r="I296" s="183"/>
    </row>
    <row r="297" spans="1:9">
      <c r="A297" s="192" t="str">
        <f>IF(('Čísla závodníků'!AE381)="","",('Čísla závodníků'!AE381))</f>
        <v/>
      </c>
      <c r="B297" s="193" t="str">
        <f>IF(A297="","",('Čísla závodníků'!AF381))</f>
        <v/>
      </c>
      <c r="C297" s="193" t="str">
        <f>IF(A297="","",('Čísla závodníků'!AA381))</f>
        <v/>
      </c>
      <c r="D297" s="194" t="str">
        <f>IF(A297="","",('Čísla závodníků'!AI381))</f>
        <v/>
      </c>
      <c r="E297" s="103" t="str">
        <f>IF(A297="","",('Čísla závodníků'!AG381))</f>
        <v/>
      </c>
      <c r="F297" s="194" t="str">
        <f>IF(A297="","",('Čísla závodníků'!AH381))</f>
        <v/>
      </c>
      <c r="G297" s="191" t="str">
        <f>IF(A297="","",('Čísla závodníků'!AJ381))</f>
        <v/>
      </c>
      <c r="H297" s="183"/>
      <c r="I297" s="183"/>
    </row>
    <row r="298" spans="1:9">
      <c r="A298" s="192" t="str">
        <f>IF(('Čísla závodníků'!AE382)="","",('Čísla závodníků'!AE382))</f>
        <v/>
      </c>
      <c r="B298" s="193" t="str">
        <f>IF(A298="","",('Čísla závodníků'!AF382))</f>
        <v/>
      </c>
      <c r="C298" s="193" t="str">
        <f>IF(A298="","",('Čísla závodníků'!AA382))</f>
        <v/>
      </c>
      <c r="D298" s="194" t="str">
        <f>IF(A298="","",('Čísla závodníků'!AI382))</f>
        <v/>
      </c>
      <c r="E298" s="103" t="str">
        <f>IF(A298="","",('Čísla závodníků'!AG382))</f>
        <v/>
      </c>
      <c r="F298" s="194" t="str">
        <f>IF(A298="","",('Čísla závodníků'!AH382))</f>
        <v/>
      </c>
      <c r="G298" s="191" t="str">
        <f>IF(A298="","",('Čísla závodníků'!AJ382))</f>
        <v/>
      </c>
      <c r="H298" s="183"/>
      <c r="I298" s="183"/>
    </row>
    <row r="299" spans="1:9">
      <c r="A299" s="192" t="str">
        <f>IF(('Čísla závodníků'!AE383)="","",('Čísla závodníků'!AE383))</f>
        <v/>
      </c>
      <c r="B299" s="193" t="str">
        <f>IF(A299="","",('Čísla závodníků'!AF383))</f>
        <v/>
      </c>
      <c r="C299" s="193" t="str">
        <f>IF(A299="","",('Čísla závodníků'!AA383))</f>
        <v/>
      </c>
      <c r="D299" s="194" t="str">
        <f>IF(A299="","",('Čísla závodníků'!AI383))</f>
        <v/>
      </c>
      <c r="E299" s="103" t="str">
        <f>IF(A299="","",('Čísla závodníků'!AG383))</f>
        <v/>
      </c>
      <c r="F299" s="194" t="str">
        <f>IF(A299="","",('Čísla závodníků'!AH383))</f>
        <v/>
      </c>
      <c r="G299" s="191" t="str">
        <f>IF(A299="","",('Čísla závodníků'!AJ383))</f>
        <v/>
      </c>
      <c r="H299" s="183"/>
      <c r="I299" s="183"/>
    </row>
    <row r="300" spans="1:9">
      <c r="A300" s="192" t="str">
        <f>IF(('Čísla závodníků'!AE384)="","",('Čísla závodníků'!AE384))</f>
        <v/>
      </c>
      <c r="B300" s="193" t="str">
        <f>IF(A300="","",('Čísla závodníků'!AF384))</f>
        <v/>
      </c>
      <c r="C300" s="193" t="str">
        <f>IF(A300="","",('Čísla závodníků'!AA384))</f>
        <v/>
      </c>
      <c r="D300" s="194" t="str">
        <f>IF(A300="","",('Čísla závodníků'!AI384))</f>
        <v/>
      </c>
      <c r="E300" s="103" t="str">
        <f>IF(A300="","",('Čísla závodníků'!AG384))</f>
        <v/>
      </c>
      <c r="F300" s="194" t="str">
        <f>IF(A300="","",('Čísla závodníků'!AH384))</f>
        <v/>
      </c>
      <c r="G300" s="191" t="str">
        <f>IF(A300="","",('Čísla závodníků'!AJ384))</f>
        <v/>
      </c>
      <c r="H300" s="183"/>
      <c r="I300" s="183"/>
    </row>
    <row r="301" spans="1:9">
      <c r="A301" s="192" t="str">
        <f>IF(('Čísla závodníků'!AE385)="","",('Čísla závodníků'!AE385))</f>
        <v/>
      </c>
      <c r="B301" s="193" t="str">
        <f>IF(A301="","",('Čísla závodníků'!AF385))</f>
        <v/>
      </c>
      <c r="C301" s="193" t="str">
        <f>IF(A301="","",('Čísla závodníků'!AA385))</f>
        <v/>
      </c>
      <c r="D301" s="194" t="str">
        <f>IF(A301="","",('Čísla závodníků'!AI385))</f>
        <v/>
      </c>
      <c r="E301" s="103" t="str">
        <f>IF(A301="","",('Čísla závodníků'!AG385))</f>
        <v/>
      </c>
      <c r="F301" s="194" t="str">
        <f>IF(A301="","",('Čísla závodníků'!AH385))</f>
        <v/>
      </c>
      <c r="G301" s="191" t="str">
        <f>IF(A301="","",('Čísla závodníků'!AJ385))</f>
        <v/>
      </c>
      <c r="H301" s="183"/>
      <c r="I301" s="183"/>
    </row>
    <row r="302" spans="1:9">
      <c r="A302" s="192" t="str">
        <f>IF(('Čísla závodníků'!AE386)="","",('Čísla závodníků'!AE386))</f>
        <v/>
      </c>
      <c r="B302" s="193" t="str">
        <f>IF(A302="","",('Čísla závodníků'!AF386))</f>
        <v/>
      </c>
      <c r="C302" s="193" t="str">
        <f>IF(A302="","",('Čísla závodníků'!AA386))</f>
        <v/>
      </c>
      <c r="D302" s="194" t="str">
        <f>IF(A302="","",('Čísla závodníků'!AI386))</f>
        <v/>
      </c>
      <c r="E302" s="103" t="str">
        <f>IF(A302="","",('Čísla závodníků'!AG386))</f>
        <v/>
      </c>
      <c r="F302" s="194" t="str">
        <f>IF(A302="","",('Čísla závodníků'!AH386))</f>
        <v/>
      </c>
      <c r="G302" s="191" t="str">
        <f>IF(A302="","",('Čísla závodníků'!AJ386))</f>
        <v/>
      </c>
      <c r="H302" s="183"/>
      <c r="I302" s="183"/>
    </row>
    <row r="303" spans="1:9">
      <c r="A303" s="192" t="str">
        <f>IF(('Čísla závodníků'!AE387)="","",('Čísla závodníků'!AE387))</f>
        <v/>
      </c>
      <c r="B303" s="193" t="str">
        <f>IF(A303="","",('Čísla závodníků'!AF387))</f>
        <v/>
      </c>
      <c r="C303" s="193" t="str">
        <f>IF(A303="","",('Čísla závodníků'!AA387))</f>
        <v/>
      </c>
      <c r="D303" s="194" t="str">
        <f>IF(A303="","",('Čísla závodníků'!AI387))</f>
        <v/>
      </c>
      <c r="E303" s="103" t="str">
        <f>IF(A303="","",('Čísla závodníků'!AG387))</f>
        <v/>
      </c>
      <c r="F303" s="194" t="str">
        <f>IF(A303="","",('Čísla závodníků'!AH387))</f>
        <v/>
      </c>
      <c r="G303" s="191" t="str">
        <f>IF(A303="","",('Čísla závodníků'!AJ387))</f>
        <v/>
      </c>
      <c r="H303" s="183"/>
      <c r="I303" s="183"/>
    </row>
    <row r="304" spans="1:9">
      <c r="A304" s="192" t="str">
        <f>IF(('Čísla závodníků'!AE388)="","",('Čísla závodníků'!AE388))</f>
        <v/>
      </c>
      <c r="B304" s="193" t="str">
        <f>IF(A304="","",('Čísla závodníků'!AF388))</f>
        <v/>
      </c>
      <c r="C304" s="193" t="str">
        <f>IF(A304="","",('Čísla závodníků'!AA388))</f>
        <v/>
      </c>
      <c r="D304" s="194" t="str">
        <f>IF(A304="","",('Čísla závodníků'!AI388))</f>
        <v/>
      </c>
      <c r="E304" s="103" t="str">
        <f>IF(A304="","",('Čísla závodníků'!AG388))</f>
        <v/>
      </c>
      <c r="F304" s="194" t="str">
        <f>IF(A304="","",('Čísla závodníků'!AH388))</f>
        <v/>
      </c>
      <c r="G304" s="191" t="str">
        <f>IF(A304="","",('Čísla závodníků'!AJ388))</f>
        <v/>
      </c>
      <c r="H304" s="183"/>
      <c r="I304" s="183"/>
    </row>
    <row r="305" spans="1:9">
      <c r="A305" s="192" t="str">
        <f>IF(('Čísla závodníků'!AE389)="","",('Čísla závodníků'!AE389))</f>
        <v/>
      </c>
      <c r="B305" s="193" t="str">
        <f>IF(A305="","",('Čísla závodníků'!AF389))</f>
        <v/>
      </c>
      <c r="C305" s="193" t="str">
        <f>IF(A305="","",('Čísla závodníků'!AA389))</f>
        <v/>
      </c>
      <c r="D305" s="194" t="str">
        <f>IF(A305="","",('Čísla závodníků'!AI389))</f>
        <v/>
      </c>
      <c r="E305" s="103" t="str">
        <f>IF(A305="","",('Čísla závodníků'!AG389))</f>
        <v/>
      </c>
      <c r="F305" s="194" t="str">
        <f>IF(A305="","",('Čísla závodníků'!AH389))</f>
        <v/>
      </c>
      <c r="G305" s="191" t="str">
        <f>IF(A305="","",('Čísla závodníků'!AJ389))</f>
        <v/>
      </c>
      <c r="H305" s="183"/>
      <c r="I305" s="183"/>
    </row>
    <row r="306" spans="1:9">
      <c r="A306" s="192" t="str">
        <f>IF(('Čísla závodníků'!AE390)="","",('Čísla závodníků'!AE390))</f>
        <v/>
      </c>
      <c r="B306" s="193" t="str">
        <f>IF(A306="","",('Čísla závodníků'!AF390))</f>
        <v/>
      </c>
      <c r="C306" s="193" t="str">
        <f>IF(A306="","",('Čísla závodníků'!AA390))</f>
        <v/>
      </c>
      <c r="D306" s="194" t="str">
        <f>IF(A306="","",('Čísla závodníků'!AI390))</f>
        <v/>
      </c>
      <c r="E306" s="103" t="str">
        <f>IF(A306="","",('Čísla závodníků'!AG390))</f>
        <v/>
      </c>
      <c r="F306" s="194" t="str">
        <f>IF(A306="","",('Čísla závodníků'!AH390))</f>
        <v/>
      </c>
      <c r="G306" s="191" t="str">
        <f>IF(A306="","",('Čísla závodníků'!AJ390))</f>
        <v/>
      </c>
      <c r="H306" s="183"/>
      <c r="I306" s="183"/>
    </row>
    <row r="307" spans="1:9">
      <c r="A307" s="192" t="str">
        <f>IF(('Čísla závodníků'!AE391)="","",('Čísla závodníků'!AE391))</f>
        <v/>
      </c>
      <c r="B307" s="193" t="str">
        <f>IF(A307="","",('Čísla závodníků'!AF391))</f>
        <v/>
      </c>
      <c r="C307" s="193" t="str">
        <f>IF(A307="","",('Čísla závodníků'!AA391))</f>
        <v/>
      </c>
      <c r="D307" s="194" t="str">
        <f>IF(A307="","",('Čísla závodníků'!AI391))</f>
        <v/>
      </c>
      <c r="E307" s="103" t="str">
        <f>IF(A307="","",('Čísla závodníků'!AG391))</f>
        <v/>
      </c>
      <c r="F307" s="194" t="str">
        <f>IF(A307="","",('Čísla závodníků'!AH391))</f>
        <v/>
      </c>
      <c r="G307" s="191" t="str">
        <f>IF(A307="","",('Čísla závodníků'!AJ391))</f>
        <v/>
      </c>
      <c r="H307" s="183"/>
      <c r="I307" s="183"/>
    </row>
    <row r="308" spans="1:9">
      <c r="A308" s="192" t="str">
        <f>IF(('Čísla závodníků'!AE392)="","",('Čísla závodníků'!AE392))</f>
        <v/>
      </c>
      <c r="B308" s="193" t="str">
        <f>IF(A308="","",('Čísla závodníků'!AF392))</f>
        <v/>
      </c>
      <c r="C308" s="193" t="str">
        <f>IF(A308="","",('Čísla závodníků'!AA392))</f>
        <v/>
      </c>
      <c r="D308" s="194" t="str">
        <f>IF(A308="","",('Čísla závodníků'!AI392))</f>
        <v/>
      </c>
      <c r="E308" s="103" t="str">
        <f>IF(A308="","",('Čísla závodníků'!AG392))</f>
        <v/>
      </c>
      <c r="F308" s="194" t="str">
        <f>IF(A308="","",('Čísla závodníků'!AH392))</f>
        <v/>
      </c>
      <c r="G308" s="191" t="str">
        <f>IF(A308="","",('Čísla závodníků'!AJ392))</f>
        <v/>
      </c>
      <c r="H308" s="183"/>
      <c r="I308" s="183"/>
    </row>
    <row r="309" spans="1:9">
      <c r="A309" s="192" t="str">
        <f>IF(('Čísla závodníků'!AE393)="","",('Čísla závodníků'!AE393))</f>
        <v/>
      </c>
      <c r="B309" s="193" t="str">
        <f>IF(A309="","",('Čísla závodníků'!AF393))</f>
        <v/>
      </c>
      <c r="C309" s="193" t="str">
        <f>IF(A309="","",('Čísla závodníků'!AA393))</f>
        <v/>
      </c>
      <c r="D309" s="194" t="str">
        <f>IF(A309="","",('Čísla závodníků'!AI393))</f>
        <v/>
      </c>
      <c r="E309" s="103" t="str">
        <f>IF(A309="","",('Čísla závodníků'!AG393))</f>
        <v/>
      </c>
      <c r="F309" s="194" t="str">
        <f>IF(A309="","",('Čísla závodníků'!AH393))</f>
        <v/>
      </c>
      <c r="G309" s="191" t="str">
        <f>IF(A309="","",('Čísla závodníků'!AJ393))</f>
        <v/>
      </c>
      <c r="H309" s="183"/>
      <c r="I309" s="183"/>
    </row>
    <row r="310" spans="1:9">
      <c r="A310" s="192" t="str">
        <f>IF(('Čísla závodníků'!AE394)="","",('Čísla závodníků'!AE394))</f>
        <v/>
      </c>
      <c r="B310" s="193" t="str">
        <f>IF(A310="","",('Čísla závodníků'!AF394))</f>
        <v/>
      </c>
      <c r="C310" s="193" t="str">
        <f>IF(A310="","",('Čísla závodníků'!AA394))</f>
        <v/>
      </c>
      <c r="D310" s="194" t="str">
        <f>IF(A310="","",('Čísla závodníků'!AI394))</f>
        <v/>
      </c>
      <c r="E310" s="103" t="str">
        <f>IF(A310="","",('Čísla závodníků'!AG394))</f>
        <v/>
      </c>
      <c r="F310" s="194" t="str">
        <f>IF(A310="","",('Čísla závodníků'!AH394))</f>
        <v/>
      </c>
      <c r="G310" s="191" t="str">
        <f>IF(A310="","",('Čísla závodníků'!AJ394))</f>
        <v/>
      </c>
      <c r="H310" s="183"/>
      <c r="I310" s="183"/>
    </row>
    <row r="311" spans="1:9">
      <c r="A311" s="192" t="str">
        <f>IF(('Čísla závodníků'!AE395)="","",('Čísla závodníků'!AE395))</f>
        <v/>
      </c>
      <c r="B311" s="193" t="str">
        <f>IF(A311="","",('Čísla závodníků'!AF395))</f>
        <v/>
      </c>
      <c r="C311" s="193" t="str">
        <f>IF(A311="","",('Čísla závodníků'!AA395))</f>
        <v/>
      </c>
      <c r="D311" s="194" t="str">
        <f>IF(A311="","",('Čísla závodníků'!AI395))</f>
        <v/>
      </c>
      <c r="E311" s="103" t="str">
        <f>IF(A311="","",('Čísla závodníků'!AG395))</f>
        <v/>
      </c>
      <c r="F311" s="194" t="str">
        <f>IF(A311="","",('Čísla závodníků'!AH395))</f>
        <v/>
      </c>
      <c r="G311" s="191" t="str">
        <f>IF(A311="","",('Čísla závodníků'!AJ395))</f>
        <v/>
      </c>
      <c r="H311" s="183"/>
      <c r="I311" s="183"/>
    </row>
    <row r="312" spans="1:9">
      <c r="A312" s="192" t="str">
        <f>IF(('Čísla závodníků'!AE396)="","",('Čísla závodníků'!AE396))</f>
        <v/>
      </c>
      <c r="B312" s="193" t="str">
        <f>IF(A312="","",('Čísla závodníků'!AF396))</f>
        <v/>
      </c>
      <c r="C312" s="193" t="str">
        <f>IF(A312="","",('Čísla závodníků'!AA396))</f>
        <v/>
      </c>
      <c r="D312" s="194" t="str">
        <f>IF(A312="","",('Čísla závodníků'!AI396))</f>
        <v/>
      </c>
      <c r="E312" s="103" t="str">
        <f>IF(A312="","",('Čísla závodníků'!AG396))</f>
        <v/>
      </c>
      <c r="F312" s="194" t="str">
        <f>IF(A312="","",('Čísla závodníků'!AH396))</f>
        <v/>
      </c>
      <c r="G312" s="191" t="str">
        <f>IF(A312="","",('Čísla závodníků'!AJ396))</f>
        <v/>
      </c>
      <c r="H312" s="183"/>
      <c r="I312" s="183"/>
    </row>
    <row r="313" spans="1:9">
      <c r="A313" s="192" t="str">
        <f>IF(('Čísla závodníků'!AE397)="","",('Čísla závodníků'!AE397))</f>
        <v/>
      </c>
      <c r="B313" s="193" t="str">
        <f>IF(A313="","",('Čísla závodníků'!AF397))</f>
        <v/>
      </c>
      <c r="C313" s="193" t="str">
        <f>IF(A313="","",('Čísla závodníků'!AA397))</f>
        <v/>
      </c>
      <c r="D313" s="194" t="str">
        <f>IF(A313="","",('Čísla závodníků'!AI397))</f>
        <v/>
      </c>
      <c r="E313" s="103" t="str">
        <f>IF(A313="","",('Čísla závodníků'!AG397))</f>
        <v/>
      </c>
      <c r="F313" s="194" t="str">
        <f>IF(A313="","",('Čísla závodníků'!AH397))</f>
        <v/>
      </c>
      <c r="G313" s="191" t="str">
        <f>IF(A313="","",('Čísla závodníků'!AJ397))</f>
        <v/>
      </c>
      <c r="H313" s="183"/>
      <c r="I313" s="183"/>
    </row>
    <row r="314" spans="1:9">
      <c r="A314" s="192" t="str">
        <f>IF(('Čísla závodníků'!AE398)="","",('Čísla závodníků'!AE398))</f>
        <v/>
      </c>
      <c r="B314" s="193" t="str">
        <f>IF(A314="","",('Čísla závodníků'!AF398))</f>
        <v/>
      </c>
      <c r="C314" s="193" t="str">
        <f>IF(A314="","",('Čísla závodníků'!AA398))</f>
        <v/>
      </c>
      <c r="D314" s="194" t="str">
        <f>IF(A314="","",('Čísla závodníků'!AI398))</f>
        <v/>
      </c>
      <c r="E314" s="103" t="str">
        <f>IF(A314="","",('Čísla závodníků'!AG398))</f>
        <v/>
      </c>
      <c r="F314" s="194" t="str">
        <f>IF(A314="","",('Čísla závodníků'!AH398))</f>
        <v/>
      </c>
      <c r="G314" s="191" t="str">
        <f>IF(A314="","",('Čísla závodníků'!AJ398))</f>
        <v/>
      </c>
      <c r="H314" s="183"/>
      <c r="I314" s="183"/>
    </row>
    <row r="315" spans="1:9">
      <c r="A315" s="192" t="str">
        <f>IF(('Čísla závodníků'!AE399)="","",('Čísla závodníků'!AE399))</f>
        <v/>
      </c>
      <c r="B315" s="193" t="str">
        <f>IF(A315="","",('Čísla závodníků'!AF399))</f>
        <v/>
      </c>
      <c r="C315" s="193" t="str">
        <f>IF(A315="","",('Čísla závodníků'!AA399))</f>
        <v/>
      </c>
      <c r="D315" s="194" t="str">
        <f>IF(A315="","",('Čísla závodníků'!AI399))</f>
        <v/>
      </c>
      <c r="E315" s="103" t="str">
        <f>IF(A315="","",('Čísla závodníků'!AG399))</f>
        <v/>
      </c>
      <c r="F315" s="194" t="str">
        <f>IF(A315="","",('Čísla závodníků'!AH399))</f>
        <v/>
      </c>
      <c r="G315" s="191" t="str">
        <f>IF(A315="","",('Čísla závodníků'!AJ399))</f>
        <v/>
      </c>
      <c r="H315" s="183"/>
      <c r="I315" s="183"/>
    </row>
    <row r="316" spans="1:9">
      <c r="A316" s="192" t="str">
        <f>IF(('Čísla závodníků'!AE400)="","",('Čísla závodníků'!AE400))</f>
        <v/>
      </c>
      <c r="B316" s="193" t="str">
        <f>IF(A316="","",('Čísla závodníků'!AF400))</f>
        <v/>
      </c>
      <c r="C316" s="193" t="str">
        <f>IF(A316="","",('Čísla závodníků'!AA400))</f>
        <v/>
      </c>
      <c r="D316" s="194" t="str">
        <f>IF(A316="","",('Čísla závodníků'!AI400))</f>
        <v/>
      </c>
      <c r="E316" s="103" t="str">
        <f>IF(A316="","",('Čísla závodníků'!AG400))</f>
        <v/>
      </c>
      <c r="F316" s="194" t="str">
        <f>IF(A316="","",('Čísla závodníků'!AH400))</f>
        <v/>
      </c>
      <c r="G316" s="191" t="str">
        <f>IF(A316="","",('Čísla závodníků'!AJ400))</f>
        <v/>
      </c>
      <c r="H316" s="183"/>
      <c r="I316" s="183"/>
    </row>
    <row r="317" spans="1:9">
      <c r="A317" s="192" t="str">
        <f>IF(('Čísla závodníků'!AE401)="","",('Čísla závodníků'!AE401))</f>
        <v/>
      </c>
      <c r="B317" s="193" t="str">
        <f>IF(A317="","",('Čísla závodníků'!AF401))</f>
        <v/>
      </c>
      <c r="C317" s="193" t="str">
        <f>IF(A317="","",('Čísla závodníků'!AA401))</f>
        <v/>
      </c>
      <c r="D317" s="194" t="str">
        <f>IF(A317="","",('Čísla závodníků'!AI401))</f>
        <v/>
      </c>
      <c r="E317" s="103" t="str">
        <f>IF(A317="","",('Čísla závodníků'!AG401))</f>
        <v/>
      </c>
      <c r="F317" s="194" t="str">
        <f>IF(A317="","",('Čísla závodníků'!AH401))</f>
        <v/>
      </c>
      <c r="G317" s="191" t="str">
        <f>IF(A317="","",('Čísla závodníků'!AJ401))</f>
        <v/>
      </c>
      <c r="H317" s="183"/>
      <c r="I317" s="183"/>
    </row>
    <row r="318" spans="1:9">
      <c r="A318" s="192" t="str">
        <f>IF(('Čísla závodníků'!AE402)="","",('Čísla závodníků'!AE402))</f>
        <v/>
      </c>
      <c r="B318" s="193" t="str">
        <f>IF(A318="","",('Čísla závodníků'!AF402))</f>
        <v/>
      </c>
      <c r="C318" s="193" t="str">
        <f>IF(A318="","",('Čísla závodníků'!AA402))</f>
        <v/>
      </c>
      <c r="D318" s="194" t="str">
        <f>IF(A318="","",('Čísla závodníků'!AI402))</f>
        <v/>
      </c>
      <c r="E318" s="103" t="str">
        <f>IF(A318="","",('Čísla závodníků'!AG402))</f>
        <v/>
      </c>
      <c r="F318" s="194" t="str">
        <f>IF(A318="","",('Čísla závodníků'!AH402))</f>
        <v/>
      </c>
      <c r="G318" s="191" t="str">
        <f>IF(A318="","",('Čísla závodníků'!AJ402))</f>
        <v/>
      </c>
      <c r="H318" s="183"/>
      <c r="I318" s="183"/>
    </row>
    <row r="319" spans="1:9">
      <c r="A319" s="192" t="str">
        <f>IF(('Čísla závodníků'!AE403)="","",('Čísla závodníků'!AE403))</f>
        <v/>
      </c>
      <c r="B319" s="193" t="str">
        <f>IF(A319="","",('Čísla závodníků'!AF403))</f>
        <v/>
      </c>
      <c r="C319" s="193" t="str">
        <f>IF(A319="","",('Čísla závodníků'!AA403))</f>
        <v/>
      </c>
      <c r="D319" s="194" t="str">
        <f>IF(A319="","",('Čísla závodníků'!AI403))</f>
        <v/>
      </c>
      <c r="E319" s="103" t="str">
        <f>IF(A319="","",('Čísla závodníků'!AG403))</f>
        <v/>
      </c>
      <c r="F319" s="194" t="str">
        <f>IF(A319="","",('Čísla závodníků'!AH403))</f>
        <v/>
      </c>
      <c r="G319" s="191" t="str">
        <f>IF(A319="","",('Čísla závodníků'!AJ403))</f>
        <v/>
      </c>
      <c r="H319" s="183"/>
      <c r="I319" s="183"/>
    </row>
    <row r="320" spans="1:9">
      <c r="A320" s="192" t="str">
        <f>IF(('Čísla závodníků'!AE404)="","",('Čísla závodníků'!AE404))</f>
        <v/>
      </c>
      <c r="B320" s="193" t="str">
        <f>IF(A320="","",('Čísla závodníků'!AF404))</f>
        <v/>
      </c>
      <c r="C320" s="193" t="str">
        <f>IF(A320="","",('Čísla závodníků'!AA404))</f>
        <v/>
      </c>
      <c r="D320" s="194" t="str">
        <f>IF(A320="","",('Čísla závodníků'!AI404))</f>
        <v/>
      </c>
      <c r="E320" s="103" t="str">
        <f>IF(A320="","",('Čísla závodníků'!AG404))</f>
        <v/>
      </c>
      <c r="F320" s="194" t="str">
        <f>IF(A320="","",('Čísla závodníků'!AH404))</f>
        <v/>
      </c>
      <c r="G320" s="191" t="str">
        <f>IF(A320="","",('Čísla závodníků'!AJ404))</f>
        <v/>
      </c>
      <c r="H320" s="183"/>
      <c r="I320" s="183"/>
    </row>
    <row r="321" spans="1:9">
      <c r="A321" s="192" t="str">
        <f>IF(('Čísla závodníků'!AE405)="","",('Čísla závodníků'!AE405))</f>
        <v/>
      </c>
      <c r="B321" s="193" t="str">
        <f>IF(A321="","",('Čísla závodníků'!AF405))</f>
        <v/>
      </c>
      <c r="C321" s="193" t="str">
        <f>IF(A321="","",('Čísla závodníků'!AA405))</f>
        <v/>
      </c>
      <c r="D321" s="194" t="str">
        <f>IF(A321="","",('Čísla závodníků'!AI405))</f>
        <v/>
      </c>
      <c r="E321" s="103" t="str">
        <f>IF(A321="","",('Čísla závodníků'!AG405))</f>
        <v/>
      </c>
      <c r="F321" s="194" t="str">
        <f>IF(A321="","",('Čísla závodníků'!AH405))</f>
        <v/>
      </c>
      <c r="G321" s="191" t="str">
        <f>IF(A321="","",('Čísla závodníků'!AJ405))</f>
        <v/>
      </c>
      <c r="H321" s="183"/>
      <c r="I321" s="183"/>
    </row>
    <row r="322" spans="1:9">
      <c r="A322" s="192" t="str">
        <f>IF(('Čísla závodníků'!AE406)="","",('Čísla závodníků'!AE406))</f>
        <v/>
      </c>
      <c r="B322" s="193" t="str">
        <f>IF(A322="","",('Čísla závodníků'!AF406))</f>
        <v/>
      </c>
      <c r="C322" s="193" t="str">
        <f>IF(A322="","",('Čísla závodníků'!AA406))</f>
        <v/>
      </c>
      <c r="D322" s="194" t="str">
        <f>IF(A322="","",('Čísla závodníků'!AI406))</f>
        <v/>
      </c>
      <c r="E322" s="103" t="str">
        <f>IF(A322="","",('Čísla závodníků'!AG406))</f>
        <v/>
      </c>
      <c r="F322" s="194" t="str">
        <f>IF(A322="","",('Čísla závodníků'!AH406))</f>
        <v/>
      </c>
      <c r="G322" s="191" t="str">
        <f>IF(A322="","",('Čísla závodníků'!AJ406))</f>
        <v/>
      </c>
      <c r="H322" s="183"/>
      <c r="I322" s="183"/>
    </row>
    <row r="323" spans="1:9">
      <c r="A323" s="192" t="str">
        <f>IF(('Čísla závodníků'!AE407)="","",('Čísla závodníků'!AE407))</f>
        <v/>
      </c>
      <c r="B323" s="193" t="str">
        <f>IF(A323="","",('Čísla závodníků'!AF407))</f>
        <v/>
      </c>
      <c r="C323" s="193" t="str">
        <f>IF(A323="","",('Čísla závodníků'!AA407))</f>
        <v/>
      </c>
      <c r="D323" s="194" t="str">
        <f>IF(A323="","",('Čísla závodníků'!AI407))</f>
        <v/>
      </c>
      <c r="E323" s="103" t="str">
        <f>IF(A323="","",('Čísla závodníků'!AG407))</f>
        <v/>
      </c>
      <c r="F323" s="194" t="str">
        <f>IF(A323="","",('Čísla závodníků'!AH407))</f>
        <v/>
      </c>
      <c r="G323" s="191" t="str">
        <f>IF(A323="","",('Čísla závodníků'!AJ407))</f>
        <v/>
      </c>
      <c r="H323" s="183"/>
      <c r="I323" s="183"/>
    </row>
    <row r="324" spans="1:9">
      <c r="A324" s="192" t="str">
        <f>IF(('Čísla závodníků'!AE408)="","",('Čísla závodníků'!AE408))</f>
        <v/>
      </c>
      <c r="B324" s="193" t="str">
        <f>IF(A324="","",('Čísla závodníků'!AF408))</f>
        <v/>
      </c>
      <c r="C324" s="193" t="str">
        <f>IF(A324="","",('Čísla závodníků'!AA408))</f>
        <v/>
      </c>
      <c r="D324" s="194" t="str">
        <f>IF(A324="","",('Čísla závodníků'!AI408))</f>
        <v/>
      </c>
      <c r="E324" s="103" t="str">
        <f>IF(A324="","",('Čísla závodníků'!AG408))</f>
        <v/>
      </c>
      <c r="F324" s="194" t="str">
        <f>IF(A324="","",('Čísla závodníků'!AH408))</f>
        <v/>
      </c>
      <c r="G324" s="191" t="str">
        <f>IF(A324="","",('Čísla závodníků'!AJ408))</f>
        <v/>
      </c>
      <c r="H324" s="183"/>
      <c r="I324" s="183"/>
    </row>
    <row r="325" spans="1:9">
      <c r="A325" s="192" t="str">
        <f>IF(('Čísla závodníků'!AE409)="","",('Čísla závodníků'!AE409))</f>
        <v/>
      </c>
      <c r="B325" s="193" t="str">
        <f>IF(A325="","",('Čísla závodníků'!AF409))</f>
        <v/>
      </c>
      <c r="C325" s="193" t="str">
        <f>IF(A325="","",('Čísla závodníků'!AA409))</f>
        <v/>
      </c>
      <c r="D325" s="194" t="str">
        <f>IF(A325="","",('Čísla závodníků'!AI409))</f>
        <v/>
      </c>
      <c r="E325" s="103" t="str">
        <f>IF(A325="","",('Čísla závodníků'!AG409))</f>
        <v/>
      </c>
      <c r="F325" s="194" t="str">
        <f>IF(A325="","",('Čísla závodníků'!AH409))</f>
        <v/>
      </c>
      <c r="G325" s="191" t="str">
        <f>IF(A325="","",('Čísla závodníků'!AJ409))</f>
        <v/>
      </c>
      <c r="H325" s="183"/>
      <c r="I325" s="183"/>
    </row>
    <row r="326" spans="1:9">
      <c r="A326" s="192" t="str">
        <f>IF(('Čísla závodníků'!AE410)="","",('Čísla závodníků'!AE410))</f>
        <v/>
      </c>
      <c r="B326" s="193" t="str">
        <f>IF(A326="","",('Čísla závodníků'!AF410))</f>
        <v/>
      </c>
      <c r="C326" s="193" t="str">
        <f>IF(A326="","",('Čísla závodníků'!AA410))</f>
        <v/>
      </c>
      <c r="D326" s="194" t="str">
        <f>IF(A326="","",('Čísla závodníků'!AI410))</f>
        <v/>
      </c>
      <c r="E326" s="103" t="str">
        <f>IF(A326="","",('Čísla závodníků'!AG410))</f>
        <v/>
      </c>
      <c r="F326" s="194" t="str">
        <f>IF(A326="","",('Čísla závodníků'!AH410))</f>
        <v/>
      </c>
      <c r="G326" s="191" t="str">
        <f>IF(A326="","",('Čísla závodníků'!AJ410))</f>
        <v/>
      </c>
      <c r="H326" s="183"/>
      <c r="I326" s="183"/>
    </row>
    <row r="327" spans="1:9">
      <c r="A327" s="192" t="str">
        <f>IF(('Čísla závodníků'!AE411)="","",('Čísla závodníků'!AE411))</f>
        <v/>
      </c>
      <c r="B327" s="193" t="str">
        <f>IF(A327="","",('Čísla závodníků'!AF411))</f>
        <v/>
      </c>
      <c r="C327" s="193" t="str">
        <f>IF(A327="","",('Čísla závodníků'!AA411))</f>
        <v/>
      </c>
      <c r="D327" s="194" t="str">
        <f>IF(A327="","",('Čísla závodníků'!AI411))</f>
        <v/>
      </c>
      <c r="E327" s="103" t="str">
        <f>IF(A327="","",('Čísla závodníků'!AG411))</f>
        <v/>
      </c>
      <c r="F327" s="194" t="str">
        <f>IF(A327="","",('Čísla závodníků'!AH411))</f>
        <v/>
      </c>
      <c r="G327" s="191" t="str">
        <f>IF(A327="","",('Čísla závodníků'!AJ411))</f>
        <v/>
      </c>
      <c r="H327" s="183"/>
      <c r="I327" s="183"/>
    </row>
    <row r="328" spans="1:9">
      <c r="A328" s="192" t="str">
        <f>IF(('Čísla závodníků'!AE412)="","",('Čísla závodníků'!AE412))</f>
        <v/>
      </c>
      <c r="B328" s="193" t="str">
        <f>IF(A328="","",('Čísla závodníků'!AF412))</f>
        <v/>
      </c>
      <c r="C328" s="193" t="str">
        <f>IF(A328="","",('Čísla závodníků'!AA412))</f>
        <v/>
      </c>
      <c r="D328" s="194" t="str">
        <f>IF(A328="","",('Čísla závodníků'!AI412))</f>
        <v/>
      </c>
      <c r="E328" s="103" t="str">
        <f>IF(A328="","",('Čísla závodníků'!AG412))</f>
        <v/>
      </c>
      <c r="F328" s="194" t="str">
        <f>IF(A328="","",('Čísla závodníků'!AH412))</f>
        <v/>
      </c>
      <c r="G328" s="191" t="str">
        <f>IF(A328="","",('Čísla závodníků'!AJ412))</f>
        <v/>
      </c>
      <c r="H328" s="183"/>
      <c r="I328" s="183"/>
    </row>
    <row r="329" spans="1:9">
      <c r="A329" s="192" t="str">
        <f>IF(('Čísla závodníků'!AE413)="","",('Čísla závodníků'!AE413))</f>
        <v/>
      </c>
      <c r="B329" s="193" t="str">
        <f>IF(A329="","",('Čísla závodníků'!AF413))</f>
        <v/>
      </c>
      <c r="C329" s="193" t="str">
        <f>IF(A329="","",('Čísla závodníků'!AA413))</f>
        <v/>
      </c>
      <c r="D329" s="194" t="str">
        <f>IF(A329="","",('Čísla závodníků'!AI413))</f>
        <v/>
      </c>
      <c r="E329" s="103" t="str">
        <f>IF(A329="","",('Čísla závodníků'!AG413))</f>
        <v/>
      </c>
      <c r="F329" s="194" t="str">
        <f>IF(A329="","",('Čísla závodníků'!AH413))</f>
        <v/>
      </c>
      <c r="G329" s="191" t="str">
        <f>IF(A329="","",('Čísla závodníků'!AJ413))</f>
        <v/>
      </c>
      <c r="H329" s="183"/>
      <c r="I329" s="183"/>
    </row>
    <row r="330" spans="1:9">
      <c r="A330" s="192" t="str">
        <f>IF(('Čísla závodníků'!AE414)="","",('Čísla závodníků'!AE414))</f>
        <v/>
      </c>
      <c r="B330" s="193" t="str">
        <f>IF(A330="","",('Čísla závodníků'!AF414))</f>
        <v/>
      </c>
      <c r="C330" s="193" t="str">
        <f>IF(A330="","",('Čísla závodníků'!AA414))</f>
        <v/>
      </c>
      <c r="D330" s="194" t="str">
        <f>IF(A330="","",('Čísla závodníků'!AI414))</f>
        <v/>
      </c>
      <c r="E330" s="103" t="str">
        <f>IF(A330="","",('Čísla závodníků'!AG414))</f>
        <v/>
      </c>
      <c r="F330" s="194" t="str">
        <f>IF(A330="","",('Čísla závodníků'!AH414))</f>
        <v/>
      </c>
      <c r="G330" s="191" t="str">
        <f>IF(A330="","",('Čísla závodníků'!AJ414))</f>
        <v/>
      </c>
      <c r="H330" s="183"/>
      <c r="I330" s="183"/>
    </row>
    <row r="331" spans="1:9">
      <c r="A331" s="192" t="str">
        <f>IF(('Čísla závodníků'!AE415)="","",('Čísla závodníků'!AE415))</f>
        <v/>
      </c>
      <c r="B331" s="193" t="str">
        <f>IF(A331="","",('Čísla závodníků'!AF415))</f>
        <v/>
      </c>
      <c r="C331" s="193" t="str">
        <f>IF(A331="","",('Čísla závodníků'!AA415))</f>
        <v/>
      </c>
      <c r="D331" s="194" t="str">
        <f>IF(A331="","",('Čísla závodníků'!AI415))</f>
        <v/>
      </c>
      <c r="E331" s="103" t="str">
        <f>IF(A331="","",('Čísla závodníků'!AG415))</f>
        <v/>
      </c>
      <c r="F331" s="194" t="str">
        <f>IF(A331="","",('Čísla závodníků'!AH415))</f>
        <v/>
      </c>
      <c r="G331" s="191" t="str">
        <f>IF(A331="","",('Čísla závodníků'!AJ415))</f>
        <v/>
      </c>
      <c r="H331" s="183"/>
      <c r="I331" s="183"/>
    </row>
    <row r="332" spans="1:9">
      <c r="A332" s="192" t="str">
        <f>IF(('Čísla závodníků'!AE416)="","",('Čísla závodníků'!AE416))</f>
        <v/>
      </c>
      <c r="B332" s="193" t="str">
        <f>IF(A332="","",('Čísla závodníků'!AF416))</f>
        <v/>
      </c>
      <c r="C332" s="193" t="str">
        <f>IF(A332="","",('Čísla závodníků'!AA416))</f>
        <v/>
      </c>
      <c r="D332" s="194" t="str">
        <f>IF(A332="","",('Čísla závodníků'!AI416))</f>
        <v/>
      </c>
      <c r="E332" s="103" t="str">
        <f>IF(A332="","",('Čísla závodníků'!AG416))</f>
        <v/>
      </c>
      <c r="F332" s="194" t="str">
        <f>IF(A332="","",('Čísla závodníků'!AH416))</f>
        <v/>
      </c>
      <c r="G332" s="191" t="str">
        <f>IF(A332="","",('Čísla závodníků'!AJ416))</f>
        <v/>
      </c>
      <c r="H332" s="183"/>
      <c r="I332" s="183"/>
    </row>
    <row r="333" spans="1:9">
      <c r="A333" s="192" t="str">
        <f>IF(('Čísla závodníků'!AE417)="","",('Čísla závodníků'!AE417))</f>
        <v/>
      </c>
      <c r="B333" s="193" t="str">
        <f>IF(A333="","",('Čísla závodníků'!AF417))</f>
        <v/>
      </c>
      <c r="C333" s="193" t="str">
        <f>IF(A333="","",('Čísla závodníků'!AA417))</f>
        <v/>
      </c>
      <c r="D333" s="194" t="str">
        <f>IF(A333="","",('Čísla závodníků'!AI417))</f>
        <v/>
      </c>
      <c r="E333" s="103" t="str">
        <f>IF(A333="","",('Čísla závodníků'!AG417))</f>
        <v/>
      </c>
      <c r="F333" s="194" t="str">
        <f>IF(A333="","",('Čísla závodníků'!AH417))</f>
        <v/>
      </c>
      <c r="G333" s="191" t="str">
        <f>IF(A333="","",('Čísla závodníků'!AJ417))</f>
        <v/>
      </c>
      <c r="H333" s="183"/>
      <c r="I333" s="183"/>
    </row>
    <row r="334" spans="1:9">
      <c r="A334" s="192" t="str">
        <f>IF(('Čísla závodníků'!AE418)="","",('Čísla závodníků'!AE418))</f>
        <v/>
      </c>
      <c r="B334" s="193" t="str">
        <f>IF(A334="","",('Čísla závodníků'!AF418))</f>
        <v/>
      </c>
      <c r="C334" s="193" t="str">
        <f>IF(A334="","",('Čísla závodníků'!AA418))</f>
        <v/>
      </c>
      <c r="D334" s="194" t="str">
        <f>IF(A334="","",('Čísla závodníků'!AI418))</f>
        <v/>
      </c>
      <c r="E334" s="103" t="str">
        <f>IF(A334="","",('Čísla závodníků'!AG418))</f>
        <v/>
      </c>
      <c r="F334" s="194" t="str">
        <f>IF(A334="","",('Čísla závodníků'!AH418))</f>
        <v/>
      </c>
      <c r="G334" s="191" t="str">
        <f>IF(A334="","",('Čísla závodníků'!AJ418))</f>
        <v/>
      </c>
      <c r="H334" s="183"/>
      <c r="I334" s="183"/>
    </row>
    <row r="335" spans="1:9">
      <c r="A335" s="192" t="str">
        <f>IF(('Čísla závodníků'!AE419)="","",('Čísla závodníků'!AE419))</f>
        <v/>
      </c>
      <c r="B335" s="193" t="str">
        <f>IF(A335="","",('Čísla závodníků'!AF419))</f>
        <v/>
      </c>
      <c r="C335" s="193" t="str">
        <f>IF(A335="","",('Čísla závodníků'!AA419))</f>
        <v/>
      </c>
      <c r="D335" s="194" t="str">
        <f>IF(A335="","",('Čísla závodníků'!AI419))</f>
        <v/>
      </c>
      <c r="E335" s="103" t="str">
        <f>IF(A335="","",('Čísla závodníků'!AG419))</f>
        <v/>
      </c>
      <c r="F335" s="194" t="str">
        <f>IF(A335="","",('Čísla závodníků'!AH419))</f>
        <v/>
      </c>
      <c r="G335" s="191" t="str">
        <f>IF(A335="","",('Čísla závodníků'!AJ419))</f>
        <v/>
      </c>
      <c r="H335" s="183"/>
      <c r="I335" s="183"/>
    </row>
    <row r="336" spans="1:9">
      <c r="A336" s="192" t="str">
        <f>IF(('Čísla závodníků'!AE420)="","",('Čísla závodníků'!AE420))</f>
        <v/>
      </c>
      <c r="B336" s="193" t="str">
        <f>IF(A336="","",('Čísla závodníků'!AF420))</f>
        <v/>
      </c>
      <c r="C336" s="193" t="str">
        <f>IF(A336="","",('Čísla závodníků'!AA420))</f>
        <v/>
      </c>
      <c r="D336" s="194" t="str">
        <f>IF(A336="","",('Čísla závodníků'!AI420))</f>
        <v/>
      </c>
      <c r="E336" s="103" t="str">
        <f>IF(A336="","",('Čísla závodníků'!AG420))</f>
        <v/>
      </c>
      <c r="F336" s="194" t="str">
        <f>IF(A336="","",('Čísla závodníků'!AH420))</f>
        <v/>
      </c>
      <c r="G336" s="191" t="str">
        <f>IF(A336="","",('Čísla závodníků'!AJ420))</f>
        <v/>
      </c>
      <c r="H336" s="183"/>
      <c r="I336" s="183"/>
    </row>
    <row r="337" spans="1:9">
      <c r="A337" s="192" t="str">
        <f>IF(('Čísla závodníků'!AE421)="","",('Čísla závodníků'!AE421))</f>
        <v/>
      </c>
      <c r="B337" s="193" t="str">
        <f>IF(A337="","",('Čísla závodníků'!AF421))</f>
        <v/>
      </c>
      <c r="C337" s="193" t="str">
        <f>IF(A337="","",('Čísla závodníků'!AA421))</f>
        <v/>
      </c>
      <c r="D337" s="194" t="str">
        <f>IF(A337="","",('Čísla závodníků'!AI421))</f>
        <v/>
      </c>
      <c r="E337" s="103" t="str">
        <f>IF(A337="","",('Čísla závodníků'!AG421))</f>
        <v/>
      </c>
      <c r="F337" s="194" t="str">
        <f>IF(A337="","",('Čísla závodníků'!AH421))</f>
        <v/>
      </c>
      <c r="G337" s="191" t="str">
        <f>IF(A337="","",('Čísla závodníků'!AJ421))</f>
        <v/>
      </c>
      <c r="H337" s="183"/>
      <c r="I337" s="183"/>
    </row>
    <row r="338" spans="1:9">
      <c r="A338" s="192" t="str">
        <f>IF(('Čísla závodníků'!AE422)="","",('Čísla závodníků'!AE422))</f>
        <v/>
      </c>
      <c r="B338" s="193" t="str">
        <f>IF(A338="","",('Čísla závodníků'!AF422))</f>
        <v/>
      </c>
      <c r="C338" s="193" t="str">
        <f>IF(A338="","",('Čísla závodníků'!AA422))</f>
        <v/>
      </c>
      <c r="D338" s="194" t="str">
        <f>IF(A338="","",('Čísla závodníků'!AI422))</f>
        <v/>
      </c>
      <c r="E338" s="103" t="str">
        <f>IF(A338="","",('Čísla závodníků'!AG422))</f>
        <v/>
      </c>
      <c r="F338" s="194" t="str">
        <f>IF(A338="","",('Čísla závodníků'!AH422))</f>
        <v/>
      </c>
      <c r="G338" s="191" t="str">
        <f>IF(A338="","",('Čísla závodníků'!AJ422))</f>
        <v/>
      </c>
      <c r="H338" s="183"/>
      <c r="I338" s="183"/>
    </row>
    <row r="339" spans="1:9">
      <c r="A339" s="192" t="str">
        <f>IF(('Čísla závodníků'!AE423)="","",('Čísla závodníků'!AE423))</f>
        <v/>
      </c>
      <c r="B339" s="193" t="str">
        <f>IF(A339="","",('Čísla závodníků'!AF423))</f>
        <v/>
      </c>
      <c r="C339" s="193" t="str">
        <f>IF(A339="","",('Čísla závodníků'!AA423))</f>
        <v/>
      </c>
      <c r="D339" s="194" t="str">
        <f>IF(A339="","",('Čísla závodníků'!AI423))</f>
        <v/>
      </c>
      <c r="E339" s="103" t="str">
        <f>IF(A339="","",('Čísla závodníků'!AG423))</f>
        <v/>
      </c>
      <c r="F339" s="194" t="str">
        <f>IF(A339="","",('Čísla závodníků'!AH423))</f>
        <v/>
      </c>
      <c r="G339" s="191" t="str">
        <f>IF(A339="","",('Čísla závodníků'!AJ423))</f>
        <v/>
      </c>
      <c r="H339" s="183"/>
      <c r="I339" s="183"/>
    </row>
    <row r="340" spans="1:9">
      <c r="A340" s="192" t="str">
        <f>IF(('Čísla závodníků'!AE424)="","",('Čísla závodníků'!AE424))</f>
        <v/>
      </c>
      <c r="B340" s="193" t="str">
        <f>IF(A340="","",('Čísla závodníků'!AF424))</f>
        <v/>
      </c>
      <c r="C340" s="193" t="str">
        <f>IF(A340="","",('Čísla závodníků'!AA424))</f>
        <v/>
      </c>
      <c r="D340" s="194" t="str">
        <f>IF(A340="","",('Čísla závodníků'!AI424))</f>
        <v/>
      </c>
      <c r="E340" s="103" t="str">
        <f>IF(A340="","",('Čísla závodníků'!AG424))</f>
        <v/>
      </c>
      <c r="F340" s="194" t="str">
        <f>IF(A340="","",('Čísla závodníků'!AH424))</f>
        <v/>
      </c>
      <c r="G340" s="191" t="str">
        <f>IF(A340="","",('Čísla závodníků'!AJ424))</f>
        <v/>
      </c>
      <c r="H340" s="183"/>
      <c r="I340" s="183"/>
    </row>
    <row r="341" spans="1:9">
      <c r="A341" s="192" t="str">
        <f>IF(('Čísla závodníků'!AE425)="","",('Čísla závodníků'!AE425))</f>
        <v/>
      </c>
      <c r="B341" s="193" t="str">
        <f>IF(A341="","",('Čísla závodníků'!AF425))</f>
        <v/>
      </c>
      <c r="C341" s="193" t="str">
        <f>IF(A341="","",('Čísla závodníků'!AA425))</f>
        <v/>
      </c>
      <c r="D341" s="194" t="str">
        <f>IF(A341="","",('Čísla závodníků'!AI425))</f>
        <v/>
      </c>
      <c r="E341" s="103" t="str">
        <f>IF(A341="","",('Čísla závodníků'!AG425))</f>
        <v/>
      </c>
      <c r="F341" s="194" t="str">
        <f>IF(A341="","",('Čísla závodníků'!AH425))</f>
        <v/>
      </c>
      <c r="G341" s="191" t="str">
        <f>IF(A341="","",('Čísla závodníků'!AJ425))</f>
        <v/>
      </c>
      <c r="H341" s="183"/>
      <c r="I341" s="183"/>
    </row>
    <row r="342" spans="1:9">
      <c r="A342" s="192" t="str">
        <f>IF(('Čísla závodníků'!AE426)="","",('Čísla závodníků'!AE426))</f>
        <v/>
      </c>
      <c r="B342" s="193" t="str">
        <f>IF(A342="","",('Čísla závodníků'!AF426))</f>
        <v/>
      </c>
      <c r="C342" s="193" t="str">
        <f>IF(A342="","",('Čísla závodníků'!AA426))</f>
        <v/>
      </c>
      <c r="D342" s="194" t="str">
        <f>IF(A342="","",('Čísla závodníků'!AI426))</f>
        <v/>
      </c>
      <c r="E342" s="103" t="str">
        <f>IF(A342="","",('Čísla závodníků'!AG426))</f>
        <v/>
      </c>
      <c r="F342" s="194" t="str">
        <f>IF(A342="","",('Čísla závodníků'!AH426))</f>
        <v/>
      </c>
      <c r="G342" s="191" t="str">
        <f>IF(A342="","",('Čísla závodníků'!AJ426))</f>
        <v/>
      </c>
      <c r="H342" s="183"/>
      <c r="I342" s="183"/>
    </row>
    <row r="343" spans="1:9">
      <c r="A343" s="192" t="str">
        <f>IF(('Čísla závodníků'!AE427)="","",('Čísla závodníků'!AE427))</f>
        <v/>
      </c>
      <c r="B343" s="193" t="str">
        <f>IF(A343="","",('Čísla závodníků'!AF427))</f>
        <v/>
      </c>
      <c r="C343" s="193" t="str">
        <f>IF(A343="","",('Čísla závodníků'!AA427))</f>
        <v/>
      </c>
      <c r="D343" s="194" t="str">
        <f>IF(A343="","",('Čísla závodníků'!AI427))</f>
        <v/>
      </c>
      <c r="E343" s="103" t="str">
        <f>IF(A343="","",('Čísla závodníků'!AG427))</f>
        <v/>
      </c>
      <c r="F343" s="194" t="str">
        <f>IF(A343="","",('Čísla závodníků'!AH427))</f>
        <v/>
      </c>
      <c r="G343" s="191" t="str">
        <f>IF(A343="","",('Čísla závodníků'!AJ427))</f>
        <v/>
      </c>
      <c r="H343" s="183"/>
      <c r="I343" s="183"/>
    </row>
    <row r="344" spans="1:9">
      <c r="A344" s="192" t="str">
        <f>IF(('Čísla závodníků'!AE428)="","",('Čísla závodníků'!AE428))</f>
        <v/>
      </c>
      <c r="B344" s="193" t="str">
        <f>IF(A344="","",('Čísla závodníků'!AF428))</f>
        <v/>
      </c>
      <c r="C344" s="193" t="str">
        <f>IF(A344="","",('Čísla závodníků'!AA428))</f>
        <v/>
      </c>
      <c r="D344" s="194" t="str">
        <f>IF(A344="","",('Čísla závodníků'!AI428))</f>
        <v/>
      </c>
      <c r="E344" s="103" t="str">
        <f>IF(A344="","",('Čísla závodníků'!AG428))</f>
        <v/>
      </c>
      <c r="F344" s="194" t="str">
        <f>IF(A344="","",('Čísla závodníků'!AH428))</f>
        <v/>
      </c>
      <c r="G344" s="191" t="str">
        <f>IF(A344="","",('Čísla závodníků'!AJ428))</f>
        <v/>
      </c>
      <c r="H344" s="183"/>
      <c r="I344" s="183"/>
    </row>
    <row r="345" spans="1:9">
      <c r="A345" s="192" t="str">
        <f>IF(('Čísla závodníků'!AE429)="","",('Čísla závodníků'!AE429))</f>
        <v/>
      </c>
      <c r="B345" s="193" t="str">
        <f>IF(A345="","",('Čísla závodníků'!AF429))</f>
        <v/>
      </c>
      <c r="C345" s="193" t="str">
        <f>IF(A345="","",('Čísla závodníků'!AA429))</f>
        <v/>
      </c>
      <c r="D345" s="194" t="str">
        <f>IF(A345="","",('Čísla závodníků'!AI429))</f>
        <v/>
      </c>
      <c r="E345" s="103" t="str">
        <f>IF(A345="","",('Čísla závodníků'!AG429))</f>
        <v/>
      </c>
      <c r="F345" s="194" t="str">
        <f>IF(A345="","",('Čísla závodníků'!AH429))</f>
        <v/>
      </c>
      <c r="G345" s="191" t="str">
        <f>IF(A345="","",('Čísla závodníků'!AJ429))</f>
        <v/>
      </c>
      <c r="H345" s="183"/>
      <c r="I345" s="183"/>
    </row>
    <row r="346" spans="1:9">
      <c r="A346" s="192" t="str">
        <f>IF(('Čísla závodníků'!AE430)="","",('Čísla závodníků'!AE430))</f>
        <v/>
      </c>
      <c r="B346" s="193" t="str">
        <f>IF(A346="","",('Čísla závodníků'!AF430))</f>
        <v/>
      </c>
      <c r="C346" s="193" t="str">
        <f>IF(A346="","",('Čísla závodníků'!AA430))</f>
        <v/>
      </c>
      <c r="D346" s="194" t="str">
        <f>IF(A346="","",('Čísla závodníků'!AI430))</f>
        <v/>
      </c>
      <c r="E346" s="103" t="str">
        <f>IF(A346="","",('Čísla závodníků'!AG430))</f>
        <v/>
      </c>
      <c r="F346" s="194" t="str">
        <f>IF(A346="","",('Čísla závodníků'!AH430))</f>
        <v/>
      </c>
      <c r="G346" s="191" t="str">
        <f>IF(A346="","",('Čísla závodníků'!AJ430))</f>
        <v/>
      </c>
      <c r="H346" s="183"/>
      <c r="I346" s="183"/>
    </row>
    <row r="347" spans="1:9">
      <c r="A347" s="192" t="str">
        <f>IF(('Čísla závodníků'!AE431)="","",('Čísla závodníků'!AE431))</f>
        <v/>
      </c>
      <c r="B347" s="193" t="str">
        <f>IF(A347="","",('Čísla závodníků'!AF431))</f>
        <v/>
      </c>
      <c r="C347" s="193" t="str">
        <f>IF(A347="","",('Čísla závodníků'!AA431))</f>
        <v/>
      </c>
      <c r="D347" s="194" t="str">
        <f>IF(A347="","",('Čísla závodníků'!AI431))</f>
        <v/>
      </c>
      <c r="E347" s="103" t="str">
        <f>IF(A347="","",('Čísla závodníků'!AG431))</f>
        <v/>
      </c>
      <c r="F347" s="194" t="str">
        <f>IF(A347="","",('Čísla závodníků'!AH431))</f>
        <v/>
      </c>
      <c r="G347" s="191" t="str">
        <f>IF(A347="","",('Čísla závodníků'!AJ431))</f>
        <v/>
      </c>
      <c r="H347" s="183"/>
      <c r="I347" s="183"/>
    </row>
    <row r="348" spans="1:9">
      <c r="A348" s="192" t="str">
        <f>IF(('Čísla závodníků'!AE432)="","",('Čísla závodníků'!AE432))</f>
        <v/>
      </c>
      <c r="B348" s="193" t="str">
        <f>IF(A348="","",('Čísla závodníků'!AF432))</f>
        <v/>
      </c>
      <c r="C348" s="193" t="str">
        <f>IF(A348="","",('Čísla závodníků'!AA432))</f>
        <v/>
      </c>
      <c r="D348" s="194" t="str">
        <f>IF(A348="","",('Čísla závodníků'!AI432))</f>
        <v/>
      </c>
      <c r="E348" s="103" t="str">
        <f>IF(A348="","",('Čísla závodníků'!AG432))</f>
        <v/>
      </c>
      <c r="F348" s="194" t="str">
        <f>IF(A348="","",('Čísla závodníků'!AH432))</f>
        <v/>
      </c>
      <c r="G348" s="191" t="str">
        <f>IF(A348="","",('Čísla závodníků'!AJ432))</f>
        <v/>
      </c>
      <c r="H348" s="183"/>
      <c r="I348" s="183"/>
    </row>
    <row r="349" spans="1:9">
      <c r="A349" s="192" t="str">
        <f>IF(('Čísla závodníků'!AE433)="","",('Čísla závodníků'!AE433))</f>
        <v/>
      </c>
      <c r="B349" s="193" t="str">
        <f>IF(A349="","",('Čísla závodníků'!AF433))</f>
        <v/>
      </c>
      <c r="C349" s="193" t="str">
        <f>IF(A349="","",('Čísla závodníků'!AA433))</f>
        <v/>
      </c>
      <c r="D349" s="194" t="str">
        <f>IF(A349="","",('Čísla závodníků'!AI433))</f>
        <v/>
      </c>
      <c r="E349" s="103" t="str">
        <f>IF(A349="","",('Čísla závodníků'!AG433))</f>
        <v/>
      </c>
      <c r="F349" s="194" t="str">
        <f>IF(A349="","",('Čísla závodníků'!AH433))</f>
        <v/>
      </c>
      <c r="G349" s="191" t="str">
        <f>IF(A349="","",('Čísla závodníků'!AJ433))</f>
        <v/>
      </c>
      <c r="H349" s="183"/>
      <c r="I349" s="183"/>
    </row>
    <row r="350" spans="1:9">
      <c r="A350" s="192" t="str">
        <f>IF(('Čísla závodníků'!AE434)="","",('Čísla závodníků'!AE434))</f>
        <v/>
      </c>
      <c r="B350" s="193" t="str">
        <f>IF(A350="","",('Čísla závodníků'!AF434))</f>
        <v/>
      </c>
      <c r="C350" s="193" t="str">
        <f>IF(A350="","",('Čísla závodníků'!AA434))</f>
        <v/>
      </c>
      <c r="D350" s="194" t="str">
        <f>IF(A350="","",('Čísla závodníků'!AI434))</f>
        <v/>
      </c>
      <c r="E350" s="103" t="str">
        <f>IF(A350="","",('Čísla závodníků'!AG434))</f>
        <v/>
      </c>
      <c r="F350" s="194" t="str">
        <f>IF(A350="","",('Čísla závodníků'!AH434))</f>
        <v/>
      </c>
      <c r="G350" s="191" t="str">
        <f>IF(A350="","",('Čísla závodníků'!AJ434))</f>
        <v/>
      </c>
      <c r="H350" s="183"/>
      <c r="I350" s="183"/>
    </row>
    <row r="351" spans="1:9">
      <c r="A351" s="192" t="str">
        <f>IF(('Čísla závodníků'!AE435)="","",('Čísla závodníků'!AE435))</f>
        <v/>
      </c>
      <c r="B351" s="193" t="str">
        <f>IF(A351="","",('Čísla závodníků'!AF435))</f>
        <v/>
      </c>
      <c r="C351" s="193" t="str">
        <f>IF(A351="","",('Čísla závodníků'!AA435))</f>
        <v/>
      </c>
      <c r="D351" s="194" t="str">
        <f>IF(A351="","",('Čísla závodníků'!AI435))</f>
        <v/>
      </c>
      <c r="E351" s="103" t="str">
        <f>IF(A351="","",('Čísla závodníků'!AG435))</f>
        <v/>
      </c>
      <c r="F351" s="194" t="str">
        <f>IF(A351="","",('Čísla závodníků'!AH435))</f>
        <v/>
      </c>
      <c r="G351" s="191" t="str">
        <f>IF(A351="","",('Čísla závodníků'!AJ435))</f>
        <v/>
      </c>
      <c r="H351" s="183"/>
      <c r="I351" s="183"/>
    </row>
    <row r="352" spans="1:9">
      <c r="A352" s="192" t="str">
        <f>IF(('Čísla závodníků'!AE436)="","",('Čísla závodníků'!AE436))</f>
        <v/>
      </c>
      <c r="B352" s="193" t="str">
        <f>IF(A352="","",('Čísla závodníků'!AF436))</f>
        <v/>
      </c>
      <c r="C352" s="193" t="str">
        <f>IF(A352="","",('Čísla závodníků'!AA436))</f>
        <v/>
      </c>
      <c r="D352" s="194" t="str">
        <f>IF(A352="","",('Čísla závodníků'!AI436))</f>
        <v/>
      </c>
      <c r="E352" s="103" t="str">
        <f>IF(A352="","",('Čísla závodníků'!AG436))</f>
        <v/>
      </c>
      <c r="F352" s="194" t="str">
        <f>IF(A352="","",('Čísla závodníků'!AH436))</f>
        <v/>
      </c>
      <c r="G352" s="191" t="str">
        <f>IF(A352="","",('Čísla závodníků'!AJ436))</f>
        <v/>
      </c>
      <c r="H352" s="183"/>
      <c r="I352" s="183"/>
    </row>
    <row r="353" spans="1:9">
      <c r="A353" s="192" t="str">
        <f>IF(('Čísla závodníků'!AE437)="","",('Čísla závodníků'!AE437))</f>
        <v/>
      </c>
      <c r="B353" s="193" t="str">
        <f>IF(A353="","",('Čísla závodníků'!AF437))</f>
        <v/>
      </c>
      <c r="C353" s="193" t="str">
        <f>IF(A353="","",('Čísla závodníků'!AA437))</f>
        <v/>
      </c>
      <c r="D353" s="194" t="str">
        <f>IF(A353="","",('Čísla závodníků'!AI437))</f>
        <v/>
      </c>
      <c r="E353" s="103" t="str">
        <f>IF(A353="","",('Čísla závodníků'!AG437))</f>
        <v/>
      </c>
      <c r="F353" s="194" t="str">
        <f>IF(A353="","",('Čísla závodníků'!AH437))</f>
        <v/>
      </c>
      <c r="G353" s="191" t="str">
        <f>IF(A353="","",('Čísla závodníků'!AJ437))</f>
        <v/>
      </c>
      <c r="H353" s="183"/>
      <c r="I353" s="183"/>
    </row>
    <row r="354" spans="1:9">
      <c r="A354" s="192" t="str">
        <f>IF(('Čísla závodníků'!AE438)="","",('Čísla závodníků'!AE438))</f>
        <v/>
      </c>
      <c r="B354" s="193" t="str">
        <f>IF(A354="","",('Čísla závodníků'!AF438))</f>
        <v/>
      </c>
      <c r="C354" s="193" t="str">
        <f>IF(A354="","",('Čísla závodníků'!AA438))</f>
        <v/>
      </c>
      <c r="D354" s="194" t="str">
        <f>IF(A354="","",('Čísla závodníků'!AI438))</f>
        <v/>
      </c>
      <c r="E354" s="103" t="str">
        <f>IF(A354="","",('Čísla závodníků'!AG438))</f>
        <v/>
      </c>
      <c r="F354" s="194" t="str">
        <f>IF(A354="","",('Čísla závodníků'!AH438))</f>
        <v/>
      </c>
      <c r="G354" s="191" t="str">
        <f>IF(A354="","",('Čísla závodníků'!AJ438))</f>
        <v/>
      </c>
      <c r="H354" s="183"/>
      <c r="I354" s="183"/>
    </row>
    <row r="355" spans="1:9">
      <c r="A355" s="192" t="str">
        <f>IF(('Čísla závodníků'!AE439)="","",('Čísla závodníků'!AE439))</f>
        <v/>
      </c>
      <c r="B355" s="193" t="str">
        <f>IF(A355="","",('Čísla závodníků'!AF439))</f>
        <v/>
      </c>
      <c r="C355" s="193" t="str">
        <f>IF(A355="","",('Čísla závodníků'!AA439))</f>
        <v/>
      </c>
      <c r="D355" s="194" t="str">
        <f>IF(A355="","",('Čísla závodníků'!AI439))</f>
        <v/>
      </c>
      <c r="E355" s="103" t="str">
        <f>IF(A355="","",('Čísla závodníků'!AG439))</f>
        <v/>
      </c>
      <c r="F355" s="194" t="str">
        <f>IF(A355="","",('Čísla závodníků'!AH439))</f>
        <v/>
      </c>
      <c r="G355" s="191" t="str">
        <f>IF(A355="","",('Čísla závodníků'!AJ439))</f>
        <v/>
      </c>
      <c r="H355" s="183"/>
      <c r="I355" s="183"/>
    </row>
    <row r="356" spans="1:9">
      <c r="A356" s="192" t="str">
        <f>IF(('Čísla závodníků'!AE440)="","",('Čísla závodníků'!AE440))</f>
        <v/>
      </c>
      <c r="B356" s="193" t="str">
        <f>IF(A356="","",('Čísla závodníků'!AF440))</f>
        <v/>
      </c>
      <c r="C356" s="193" t="str">
        <f>IF(A356="","",('Čísla závodníků'!AA440))</f>
        <v/>
      </c>
      <c r="D356" s="194" t="str">
        <f>IF(A356="","",('Čísla závodníků'!AI440))</f>
        <v/>
      </c>
      <c r="E356" s="103" t="str">
        <f>IF(A356="","",('Čísla závodníků'!AG440))</f>
        <v/>
      </c>
      <c r="F356" s="194" t="str">
        <f>IF(A356="","",('Čísla závodníků'!AH440))</f>
        <v/>
      </c>
      <c r="G356" s="191" t="str">
        <f>IF(A356="","",('Čísla závodníků'!AJ440))</f>
        <v/>
      </c>
      <c r="H356" s="183"/>
      <c r="I356" s="183"/>
    </row>
    <row r="357" spans="1:9">
      <c r="A357" s="192" t="str">
        <f>IF(('Čísla závodníků'!AE441)="","",('Čísla závodníků'!AE441))</f>
        <v/>
      </c>
      <c r="B357" s="193" t="str">
        <f>IF(A357="","",('Čísla závodníků'!AF441))</f>
        <v/>
      </c>
      <c r="C357" s="193" t="str">
        <f>IF(A357="","",('Čísla závodníků'!AA441))</f>
        <v/>
      </c>
      <c r="D357" s="194" t="str">
        <f>IF(A357="","",('Čísla závodníků'!AI441))</f>
        <v/>
      </c>
      <c r="E357" s="103" t="str">
        <f>IF(A357="","",('Čísla závodníků'!AG441))</f>
        <v/>
      </c>
      <c r="F357" s="194" t="str">
        <f>IF(A357="","",('Čísla závodníků'!AH441))</f>
        <v/>
      </c>
      <c r="G357" s="191" t="str">
        <f>IF(A357="","",('Čísla závodníků'!AJ441))</f>
        <v/>
      </c>
      <c r="H357" s="183"/>
      <c r="I357" s="183"/>
    </row>
    <row r="358" spans="1:9">
      <c r="A358" s="192" t="str">
        <f>IF(('Čísla závodníků'!AE442)="","",('Čísla závodníků'!AE442))</f>
        <v/>
      </c>
      <c r="B358" s="193" t="str">
        <f>IF(A358="","",('Čísla závodníků'!AF442))</f>
        <v/>
      </c>
      <c r="C358" s="193" t="str">
        <f>IF(A358="","",('Čísla závodníků'!AA442))</f>
        <v/>
      </c>
      <c r="D358" s="194" t="str">
        <f>IF(A358="","",('Čísla závodníků'!AI442))</f>
        <v/>
      </c>
      <c r="E358" s="103" t="str">
        <f>IF(A358="","",('Čísla závodníků'!AG442))</f>
        <v/>
      </c>
      <c r="F358" s="194" t="str">
        <f>IF(A358="","",('Čísla závodníků'!AH442))</f>
        <v/>
      </c>
      <c r="G358" s="191" t="str">
        <f>IF(A358="","",('Čísla závodníků'!AJ442))</f>
        <v/>
      </c>
      <c r="H358" s="183"/>
      <c r="I358" s="183"/>
    </row>
    <row r="359" spans="1:9">
      <c r="A359" s="192" t="str">
        <f>IF(('Čísla závodníků'!AE443)="","",('Čísla závodníků'!AE443))</f>
        <v/>
      </c>
      <c r="B359" s="193" t="str">
        <f>IF(A359="","",('Čísla závodníků'!AF443))</f>
        <v/>
      </c>
      <c r="C359" s="193" t="str">
        <f>IF(A359="","",('Čísla závodníků'!AA443))</f>
        <v/>
      </c>
      <c r="D359" s="194" t="str">
        <f>IF(A359="","",('Čísla závodníků'!AI443))</f>
        <v/>
      </c>
      <c r="E359" s="103" t="str">
        <f>IF(A359="","",('Čísla závodníků'!AG443))</f>
        <v/>
      </c>
      <c r="F359" s="194" t="str">
        <f>IF(A359="","",('Čísla závodníků'!AH443))</f>
        <v/>
      </c>
      <c r="G359" s="191" t="str">
        <f>IF(A359="","",('Čísla závodníků'!AJ443))</f>
        <v/>
      </c>
      <c r="H359" s="183"/>
      <c r="I359" s="183"/>
    </row>
    <row r="360" spans="1:9">
      <c r="A360" s="192" t="str">
        <f>IF(('Čísla závodníků'!AE444)="","",('Čísla závodníků'!AE444))</f>
        <v/>
      </c>
      <c r="B360" s="193" t="str">
        <f>IF(A360="","",('Čísla závodníků'!AF444))</f>
        <v/>
      </c>
      <c r="C360" s="193" t="str">
        <f>IF(A360="","",('Čísla závodníků'!AA444))</f>
        <v/>
      </c>
      <c r="D360" s="194" t="str">
        <f>IF(A360="","",('Čísla závodníků'!AI444))</f>
        <v/>
      </c>
      <c r="E360" s="103" t="str">
        <f>IF(A360="","",('Čísla závodníků'!AG444))</f>
        <v/>
      </c>
      <c r="F360" s="194" t="str">
        <f>IF(A360="","",('Čísla závodníků'!AH444))</f>
        <v/>
      </c>
      <c r="G360" s="191" t="str">
        <f>IF(A360="","",('Čísla závodníků'!AJ444))</f>
        <v/>
      </c>
      <c r="H360" s="183"/>
      <c r="I360" s="183"/>
    </row>
    <row r="361" spans="1:9">
      <c r="A361" s="192" t="str">
        <f>IF(('Čísla závodníků'!AE445)="","",('Čísla závodníků'!AE445))</f>
        <v/>
      </c>
      <c r="B361" s="193" t="str">
        <f>IF(A361="","",('Čísla závodníků'!AF445))</f>
        <v/>
      </c>
      <c r="C361" s="193" t="str">
        <f>IF(A361="","",('Čísla závodníků'!AA445))</f>
        <v/>
      </c>
      <c r="D361" s="194" t="str">
        <f>IF(A361="","",('Čísla závodníků'!AI445))</f>
        <v/>
      </c>
      <c r="E361" s="103" t="str">
        <f>IF(A361="","",('Čísla závodníků'!AG445))</f>
        <v/>
      </c>
      <c r="F361" s="194" t="str">
        <f>IF(A361="","",('Čísla závodníků'!AH445))</f>
        <v/>
      </c>
      <c r="G361" s="191" t="str">
        <f>IF(A361="","",('Čísla závodníků'!AJ445))</f>
        <v/>
      </c>
      <c r="H361" s="183"/>
      <c r="I361" s="183"/>
    </row>
    <row r="362" spans="1:9">
      <c r="A362" s="192" t="str">
        <f>IF(('Čísla závodníků'!AE446)="","",('Čísla závodníků'!AE446))</f>
        <v/>
      </c>
      <c r="B362" s="193" t="str">
        <f>IF(A362="","",('Čísla závodníků'!AF446))</f>
        <v/>
      </c>
      <c r="C362" s="193" t="str">
        <f>IF(A362="","",('Čísla závodníků'!AA446))</f>
        <v/>
      </c>
      <c r="D362" s="194" t="str">
        <f>IF(A362="","",('Čísla závodníků'!AI446))</f>
        <v/>
      </c>
      <c r="E362" s="103" t="str">
        <f>IF(A362="","",('Čísla závodníků'!AG446))</f>
        <v/>
      </c>
      <c r="F362" s="194" t="str">
        <f>IF(A362="","",('Čísla závodníků'!AH446))</f>
        <v/>
      </c>
      <c r="G362" s="191" t="str">
        <f>IF(A362="","",('Čísla závodníků'!AJ446))</f>
        <v/>
      </c>
      <c r="H362" s="183"/>
      <c r="I362" s="183"/>
    </row>
    <row r="363" spans="1:9">
      <c r="A363" s="192" t="str">
        <f>IF(('Čísla závodníků'!AE447)="","",('Čísla závodníků'!AE447))</f>
        <v/>
      </c>
      <c r="B363" s="193" t="str">
        <f>IF(A363="","",('Čísla závodníků'!AF447))</f>
        <v/>
      </c>
      <c r="C363" s="193" t="str">
        <f>IF(A363="","",('Čísla závodníků'!AA447))</f>
        <v/>
      </c>
      <c r="D363" s="194" t="str">
        <f>IF(A363="","",('Čísla závodníků'!AI447))</f>
        <v/>
      </c>
      <c r="E363" s="103" t="str">
        <f>IF(A363="","",('Čísla závodníků'!AG447))</f>
        <v/>
      </c>
      <c r="F363" s="194" t="str">
        <f>IF(A363="","",('Čísla závodníků'!AH447))</f>
        <v/>
      </c>
      <c r="G363" s="191" t="str">
        <f>IF(A363="","",('Čísla závodníků'!AJ447))</f>
        <v/>
      </c>
      <c r="H363" s="183"/>
      <c r="I363" s="183"/>
    </row>
    <row r="364" spans="1:9">
      <c r="A364" s="192" t="str">
        <f>IF(('Čísla závodníků'!AE448)="","",('Čísla závodníků'!AE448))</f>
        <v/>
      </c>
      <c r="B364" s="193" t="str">
        <f>IF(A364="","",('Čísla závodníků'!AF448))</f>
        <v/>
      </c>
      <c r="C364" s="193" t="str">
        <f>IF(A364="","",('Čísla závodníků'!AA448))</f>
        <v/>
      </c>
      <c r="D364" s="194" t="str">
        <f>IF(A364="","",('Čísla závodníků'!AI448))</f>
        <v/>
      </c>
      <c r="E364" s="103" t="str">
        <f>IF(A364="","",('Čísla závodníků'!AG448))</f>
        <v/>
      </c>
      <c r="F364" s="194" t="str">
        <f>IF(A364="","",('Čísla závodníků'!AH448))</f>
        <v/>
      </c>
      <c r="G364" s="191" t="str">
        <f>IF(A364="","",('Čísla závodníků'!AJ448))</f>
        <v/>
      </c>
      <c r="H364" s="183"/>
      <c r="I364" s="183"/>
    </row>
    <row r="365" spans="1:9">
      <c r="A365" s="192" t="str">
        <f>IF(('Čísla závodníků'!AE449)="","",('Čísla závodníků'!AE449))</f>
        <v/>
      </c>
      <c r="B365" s="193" t="str">
        <f>IF(A365="","",('Čísla závodníků'!AF449))</f>
        <v/>
      </c>
      <c r="C365" s="193" t="str">
        <f>IF(A365="","",('Čísla závodníků'!AA449))</f>
        <v/>
      </c>
      <c r="D365" s="194" t="str">
        <f>IF(A365="","",('Čísla závodníků'!AI449))</f>
        <v/>
      </c>
      <c r="E365" s="103" t="str">
        <f>IF(A365="","",('Čísla závodníků'!AG449))</f>
        <v/>
      </c>
      <c r="F365" s="194" t="str">
        <f>IF(A365="","",('Čísla závodníků'!AH449))</f>
        <v/>
      </c>
      <c r="G365" s="191" t="str">
        <f>IF(A365="","",('Čísla závodníků'!AJ449))</f>
        <v/>
      </c>
      <c r="H365" s="183"/>
      <c r="I365" s="183"/>
    </row>
    <row r="366" spans="1:9">
      <c r="A366" s="192" t="str">
        <f>IF(('Čísla závodníků'!AE450)="","",('Čísla závodníků'!AE450))</f>
        <v/>
      </c>
      <c r="B366" s="193" t="str">
        <f>IF(A366="","",('Čísla závodníků'!AF450))</f>
        <v/>
      </c>
      <c r="C366" s="193" t="str">
        <f>IF(A366="","",('Čísla závodníků'!AA450))</f>
        <v/>
      </c>
      <c r="D366" s="194" t="str">
        <f>IF(A366="","",('Čísla závodníků'!AI450))</f>
        <v/>
      </c>
      <c r="E366" s="103" t="str">
        <f>IF(A366="","",('Čísla závodníků'!AG450))</f>
        <v/>
      </c>
      <c r="F366" s="194" t="str">
        <f>IF(A366="","",('Čísla závodníků'!AH450))</f>
        <v/>
      </c>
      <c r="G366" s="191" t="str">
        <f>IF(A366="","",('Čísla závodníků'!AJ450))</f>
        <v/>
      </c>
      <c r="H366" s="183"/>
      <c r="I366" s="183"/>
    </row>
    <row r="367" spans="1:9">
      <c r="A367" s="192" t="str">
        <f>IF(('Čísla závodníků'!AE451)="","",('Čísla závodníků'!AE451))</f>
        <v/>
      </c>
      <c r="B367" s="193" t="str">
        <f>IF(A367="","",('Čísla závodníků'!AF451))</f>
        <v/>
      </c>
      <c r="C367" s="193" t="str">
        <f>IF(A367="","",('Čísla závodníků'!AA451))</f>
        <v/>
      </c>
      <c r="D367" s="194" t="str">
        <f>IF(A367="","",('Čísla závodníků'!AI451))</f>
        <v/>
      </c>
      <c r="E367" s="103" t="str">
        <f>IF(A367="","",('Čísla závodníků'!AG451))</f>
        <v/>
      </c>
      <c r="F367" s="194" t="str">
        <f>IF(A367="","",('Čísla závodníků'!AH451))</f>
        <v/>
      </c>
      <c r="G367" s="191" t="str">
        <f>IF(A367="","",('Čísla závodníků'!AJ451))</f>
        <v/>
      </c>
      <c r="H367" s="183"/>
      <c r="I367" s="183"/>
    </row>
    <row r="368" spans="1:9">
      <c r="A368" s="192" t="str">
        <f>IF(('Čísla závodníků'!AE452)="","",('Čísla závodníků'!AE452))</f>
        <v/>
      </c>
      <c r="B368" s="193" t="str">
        <f>IF(A368="","",('Čísla závodníků'!AF452))</f>
        <v/>
      </c>
      <c r="C368" s="193" t="str">
        <f>IF(A368="","",('Čísla závodníků'!AA452))</f>
        <v/>
      </c>
      <c r="D368" s="194" t="str">
        <f>IF(A368="","",('Čísla závodníků'!AI452))</f>
        <v/>
      </c>
      <c r="E368" s="103" t="str">
        <f>IF(A368="","",('Čísla závodníků'!AG452))</f>
        <v/>
      </c>
      <c r="F368" s="194" t="str">
        <f>IF(A368="","",('Čísla závodníků'!AH452))</f>
        <v/>
      </c>
      <c r="G368" s="191" t="str">
        <f>IF(A368="","",('Čísla závodníků'!AJ452))</f>
        <v/>
      </c>
      <c r="H368" s="183"/>
      <c r="I368" s="183"/>
    </row>
    <row r="369" spans="1:9">
      <c r="A369" s="192" t="str">
        <f>IF(('Čísla závodníků'!AE453)="","",('Čísla závodníků'!AE453))</f>
        <v/>
      </c>
      <c r="B369" s="193" t="str">
        <f>IF(A369="","",('Čísla závodníků'!AF453))</f>
        <v/>
      </c>
      <c r="C369" s="193" t="str">
        <f>IF(A369="","",('Čísla závodníků'!AA453))</f>
        <v/>
      </c>
      <c r="D369" s="194" t="str">
        <f>IF(A369="","",('Čísla závodníků'!AI453))</f>
        <v/>
      </c>
      <c r="E369" s="103" t="str">
        <f>IF(A369="","",('Čísla závodníků'!AG453))</f>
        <v/>
      </c>
      <c r="F369" s="194" t="str">
        <f>IF(A369="","",('Čísla závodníků'!AH453))</f>
        <v/>
      </c>
      <c r="G369" s="191" t="str">
        <f>IF(A369="","",('Čísla závodníků'!AJ453))</f>
        <v/>
      </c>
      <c r="H369" s="183"/>
      <c r="I369" s="183"/>
    </row>
    <row r="370" spans="1:9">
      <c r="A370" s="192" t="str">
        <f>IF(('Čísla závodníků'!AE454)="","",('Čísla závodníků'!AE454))</f>
        <v/>
      </c>
      <c r="B370" s="193" t="str">
        <f>IF(A370="","",('Čísla závodníků'!AF454))</f>
        <v/>
      </c>
      <c r="C370" s="193" t="str">
        <f>IF(A370="","",('Čísla závodníků'!AA454))</f>
        <v/>
      </c>
      <c r="D370" s="194" t="str">
        <f>IF(A370="","",('Čísla závodníků'!AI454))</f>
        <v/>
      </c>
      <c r="E370" s="103" t="str">
        <f>IF(A370="","",('Čísla závodníků'!AG454))</f>
        <v/>
      </c>
      <c r="F370" s="194" t="str">
        <f>IF(A370="","",('Čísla závodníků'!AH454))</f>
        <v/>
      </c>
      <c r="G370" s="191" t="str">
        <f>IF(A370="","",('Čísla závodníků'!AJ454))</f>
        <v/>
      </c>
      <c r="H370" s="183"/>
      <c r="I370" s="183"/>
    </row>
    <row r="371" spans="1:9">
      <c r="A371" s="192" t="str">
        <f>IF(('Čísla závodníků'!AE455)="","",('Čísla závodníků'!AE455))</f>
        <v/>
      </c>
      <c r="B371" s="193" t="str">
        <f>IF(A371="","",('Čísla závodníků'!AF455))</f>
        <v/>
      </c>
      <c r="C371" s="193" t="str">
        <f>IF(A371="","",('Čísla závodníků'!AA455))</f>
        <v/>
      </c>
      <c r="D371" s="194" t="str">
        <f>IF(A371="","",('Čísla závodníků'!AI455))</f>
        <v/>
      </c>
      <c r="E371" s="103" t="str">
        <f>IF(A371="","",('Čísla závodníků'!AG455))</f>
        <v/>
      </c>
      <c r="F371" s="194" t="str">
        <f>IF(A371="","",('Čísla závodníků'!AH455))</f>
        <v/>
      </c>
      <c r="G371" s="191" t="str">
        <f>IF(A371="","",('Čísla závodníků'!AJ455))</f>
        <v/>
      </c>
      <c r="H371" s="183"/>
      <c r="I371" s="183"/>
    </row>
    <row r="372" spans="1:9">
      <c r="A372" s="192" t="str">
        <f>IF(('Čísla závodníků'!AE456)="","",('Čísla závodníků'!AE456))</f>
        <v/>
      </c>
      <c r="B372" s="193" t="str">
        <f>IF(A372="","",('Čísla závodníků'!AF456))</f>
        <v/>
      </c>
      <c r="C372" s="193" t="str">
        <f>IF(A372="","",('Čísla závodníků'!AA456))</f>
        <v/>
      </c>
      <c r="D372" s="194" t="str">
        <f>IF(A372="","",('Čísla závodníků'!AI456))</f>
        <v/>
      </c>
      <c r="E372" s="103" t="str">
        <f>IF(A372="","",('Čísla závodníků'!AG456))</f>
        <v/>
      </c>
      <c r="F372" s="194" t="str">
        <f>IF(A372="","",('Čísla závodníků'!AH456))</f>
        <v/>
      </c>
      <c r="G372" s="191" t="str">
        <f>IF(A372="","",('Čísla závodníků'!AJ456))</f>
        <v/>
      </c>
      <c r="H372" s="183"/>
      <c r="I372" s="183"/>
    </row>
    <row r="373" spans="1:9">
      <c r="A373" s="192" t="str">
        <f>IF(('Čísla závodníků'!AE457)="","",('Čísla závodníků'!AE457))</f>
        <v/>
      </c>
      <c r="B373" s="193" t="str">
        <f>IF(A373="","",('Čísla závodníků'!AF457))</f>
        <v/>
      </c>
      <c r="C373" s="193" t="str">
        <f>IF(A373="","",('Čísla závodníků'!AA457))</f>
        <v/>
      </c>
      <c r="D373" s="194" t="str">
        <f>IF(A373="","",('Čísla závodníků'!AI457))</f>
        <v/>
      </c>
      <c r="E373" s="103" t="str">
        <f>IF(A373="","",('Čísla závodníků'!AG457))</f>
        <v/>
      </c>
      <c r="F373" s="194" t="str">
        <f>IF(A373="","",('Čísla závodníků'!AH457))</f>
        <v/>
      </c>
      <c r="G373" s="191" t="str">
        <f>IF(A373="","",('Čísla závodníků'!AJ457))</f>
        <v/>
      </c>
      <c r="H373" s="183"/>
      <c r="I373" s="183"/>
    </row>
    <row r="374" spans="1:9">
      <c r="A374" s="192" t="str">
        <f>IF(('Čísla závodníků'!AE458)="","",('Čísla závodníků'!AE458))</f>
        <v/>
      </c>
      <c r="B374" s="193" t="str">
        <f>IF(A374="","",('Čísla závodníků'!AF458))</f>
        <v/>
      </c>
      <c r="C374" s="193" t="str">
        <f>IF(A374="","",('Čísla závodníků'!AA458))</f>
        <v/>
      </c>
      <c r="D374" s="194" t="str">
        <f>IF(A374="","",('Čísla závodníků'!AI458))</f>
        <v/>
      </c>
      <c r="E374" s="103" t="str">
        <f>IF(A374="","",('Čísla závodníků'!AG458))</f>
        <v/>
      </c>
      <c r="F374" s="194" t="str">
        <f>IF(A374="","",('Čísla závodníků'!AH458))</f>
        <v/>
      </c>
      <c r="G374" s="191" t="str">
        <f>IF(A374="","",('Čísla závodníků'!AJ458))</f>
        <v/>
      </c>
      <c r="H374" s="183"/>
      <c r="I374" s="183"/>
    </row>
    <row r="375" spans="1:9">
      <c r="A375" s="192" t="str">
        <f>IF(('Čísla závodníků'!AE459)="","",('Čísla závodníků'!AE459))</f>
        <v/>
      </c>
      <c r="B375" s="193" t="str">
        <f>IF(A375="","",('Čísla závodníků'!AF459))</f>
        <v/>
      </c>
      <c r="C375" s="193" t="str">
        <f>IF(A375="","",('Čísla závodníků'!AA459))</f>
        <v/>
      </c>
      <c r="D375" s="194" t="str">
        <f>IF(A375="","",('Čísla závodníků'!AI459))</f>
        <v/>
      </c>
      <c r="E375" s="103" t="str">
        <f>IF(A375="","",('Čísla závodníků'!AG459))</f>
        <v/>
      </c>
      <c r="F375" s="194" t="str">
        <f>IF(A375="","",('Čísla závodníků'!AH459))</f>
        <v/>
      </c>
      <c r="G375" s="191" t="str">
        <f>IF(A375="","",('Čísla závodníků'!AJ459))</f>
        <v/>
      </c>
      <c r="H375" s="183"/>
      <c r="I375" s="183"/>
    </row>
    <row r="376" spans="1:9">
      <c r="A376" s="192" t="str">
        <f>IF(('Čísla závodníků'!AE460)="","",('Čísla závodníků'!AE460))</f>
        <v/>
      </c>
      <c r="B376" s="193" t="str">
        <f>IF(A376="","",('Čísla závodníků'!AF460))</f>
        <v/>
      </c>
      <c r="C376" s="193" t="str">
        <f>IF(A376="","",('Čísla závodníků'!AA460))</f>
        <v/>
      </c>
      <c r="D376" s="194" t="str">
        <f>IF(A376="","",('Čísla závodníků'!AI460))</f>
        <v/>
      </c>
      <c r="E376" s="103" t="str">
        <f>IF(A376="","",('Čísla závodníků'!AG460))</f>
        <v/>
      </c>
      <c r="F376" s="194" t="str">
        <f>IF(A376="","",('Čísla závodníků'!AH460))</f>
        <v/>
      </c>
      <c r="G376" s="191" t="str">
        <f>IF(A376="","",('Čísla závodníků'!AJ460))</f>
        <v/>
      </c>
      <c r="H376" s="183"/>
      <c r="I376" s="183"/>
    </row>
    <row r="377" spans="1:9">
      <c r="A377" s="192" t="str">
        <f>IF(('Čísla závodníků'!AE461)="","",('Čísla závodníků'!AE461))</f>
        <v/>
      </c>
      <c r="B377" s="193" t="str">
        <f>IF(A377="","",('Čísla závodníků'!AF461))</f>
        <v/>
      </c>
      <c r="C377" s="193" t="str">
        <f>IF(A377="","",('Čísla závodníků'!AA461))</f>
        <v/>
      </c>
      <c r="D377" s="194" t="str">
        <f>IF(A377="","",('Čísla závodníků'!AI461))</f>
        <v/>
      </c>
      <c r="E377" s="103" t="str">
        <f>IF(A377="","",('Čísla závodníků'!AG461))</f>
        <v/>
      </c>
      <c r="F377" s="194" t="str">
        <f>IF(A377="","",('Čísla závodníků'!AH461))</f>
        <v/>
      </c>
      <c r="G377" s="191" t="str">
        <f>IF(A377="","",('Čísla závodníků'!AJ461))</f>
        <v/>
      </c>
      <c r="H377" s="183"/>
      <c r="I377" s="183"/>
    </row>
    <row r="378" spans="1:9">
      <c r="A378" s="192" t="str">
        <f>IF(('Čísla závodníků'!AE462)="","",('Čísla závodníků'!AE462))</f>
        <v/>
      </c>
      <c r="B378" s="193" t="str">
        <f>IF(A378="","",('Čísla závodníků'!AF462))</f>
        <v/>
      </c>
      <c r="C378" s="193" t="str">
        <f>IF(A378="","",('Čísla závodníků'!AA462))</f>
        <v/>
      </c>
      <c r="D378" s="194" t="str">
        <f>IF(A378="","",('Čísla závodníků'!AI462))</f>
        <v/>
      </c>
      <c r="E378" s="103" t="str">
        <f>IF(A378="","",('Čísla závodníků'!AG462))</f>
        <v/>
      </c>
      <c r="F378" s="194" t="str">
        <f>IF(A378="","",('Čísla závodníků'!AH462))</f>
        <v/>
      </c>
      <c r="G378" s="191" t="str">
        <f>IF(A378="","",('Čísla závodníků'!AJ462))</f>
        <v/>
      </c>
      <c r="H378" s="183"/>
      <c r="I378" s="183"/>
    </row>
    <row r="379" spans="1:9">
      <c r="A379" s="192" t="str">
        <f>IF(('Čísla závodníků'!AE463)="","",('Čísla závodníků'!AE463))</f>
        <v/>
      </c>
      <c r="B379" s="193" t="str">
        <f>IF(A379="","",('Čísla závodníků'!AF463))</f>
        <v/>
      </c>
      <c r="C379" s="193" t="str">
        <f>IF(A379="","",('Čísla závodníků'!AA463))</f>
        <v/>
      </c>
      <c r="D379" s="194" t="str">
        <f>IF(A379="","",('Čísla závodníků'!AI463))</f>
        <v/>
      </c>
      <c r="E379" s="103" t="str">
        <f>IF(A379="","",('Čísla závodníků'!AG463))</f>
        <v/>
      </c>
      <c r="F379" s="194" t="str">
        <f>IF(A379="","",('Čísla závodníků'!AH463))</f>
        <v/>
      </c>
      <c r="G379" s="191" t="str">
        <f>IF(A379="","",('Čísla závodníků'!AJ463))</f>
        <v/>
      </c>
      <c r="H379" s="183"/>
      <c r="I379" s="183"/>
    </row>
    <row r="380" spans="1:9">
      <c r="A380" s="192" t="str">
        <f>IF(('Čísla závodníků'!AE464)="","",('Čísla závodníků'!AE464))</f>
        <v/>
      </c>
      <c r="B380" s="193" t="str">
        <f>IF(A380="","",('Čísla závodníků'!AF464))</f>
        <v/>
      </c>
      <c r="C380" s="193" t="str">
        <f>IF(A380="","",('Čísla závodníků'!AA464))</f>
        <v/>
      </c>
      <c r="D380" s="194" t="str">
        <f>IF(A380="","",('Čísla závodníků'!AI464))</f>
        <v/>
      </c>
      <c r="E380" s="103" t="str">
        <f>IF(A380="","",('Čísla závodníků'!AG464))</f>
        <v/>
      </c>
      <c r="F380" s="194" t="str">
        <f>IF(A380="","",('Čísla závodníků'!AH464))</f>
        <v/>
      </c>
      <c r="G380" s="191" t="str">
        <f>IF(A380="","",('Čísla závodníků'!AJ464))</f>
        <v/>
      </c>
      <c r="H380" s="183"/>
      <c r="I380" s="183"/>
    </row>
    <row r="381" spans="1:9">
      <c r="A381" s="192" t="str">
        <f>IF(('Čísla závodníků'!AE465)="","",('Čísla závodníků'!AE465))</f>
        <v/>
      </c>
      <c r="B381" s="193" t="str">
        <f>IF(A381="","",('Čísla závodníků'!AF465))</f>
        <v/>
      </c>
      <c r="C381" s="193" t="str">
        <f>IF(A381="","",('Čísla závodníků'!AA465))</f>
        <v/>
      </c>
      <c r="D381" s="194" t="str">
        <f>IF(A381="","",('Čísla závodníků'!AI465))</f>
        <v/>
      </c>
      <c r="E381" s="103" t="str">
        <f>IF(A381="","",('Čísla závodníků'!AG465))</f>
        <v/>
      </c>
      <c r="F381" s="194" t="str">
        <f>IF(A381="","",('Čísla závodníků'!AH465))</f>
        <v/>
      </c>
      <c r="G381" s="191" t="str">
        <f>IF(A381="","",('Čísla závodníků'!AJ465))</f>
        <v/>
      </c>
      <c r="H381" s="183"/>
      <c r="I381" s="183"/>
    </row>
    <row r="382" spans="1:9">
      <c r="A382" s="192" t="str">
        <f>IF(('Čísla závodníků'!AE466)="","",('Čísla závodníků'!AE466))</f>
        <v/>
      </c>
      <c r="B382" s="193" t="str">
        <f>IF(A382="","",('Čísla závodníků'!AF466))</f>
        <v/>
      </c>
      <c r="C382" s="193" t="str">
        <f>IF(A382="","",('Čísla závodníků'!AA466))</f>
        <v/>
      </c>
      <c r="D382" s="194" t="str">
        <f>IF(A382="","",('Čísla závodníků'!AI466))</f>
        <v/>
      </c>
      <c r="E382" s="103" t="str">
        <f>IF(A382="","",('Čísla závodníků'!AG466))</f>
        <v/>
      </c>
      <c r="F382" s="194" t="str">
        <f>IF(A382="","",('Čísla závodníků'!AH466))</f>
        <v/>
      </c>
      <c r="G382" s="191" t="str">
        <f>IF(A382="","",('Čísla závodníků'!AJ466))</f>
        <v/>
      </c>
      <c r="H382" s="183"/>
      <c r="I382" s="183"/>
    </row>
    <row r="383" spans="1:9">
      <c r="A383" s="192" t="str">
        <f>IF(('Čísla závodníků'!AE467)="","",('Čísla závodníků'!AE467))</f>
        <v/>
      </c>
      <c r="B383" s="193" t="str">
        <f>IF(A383="","",('Čísla závodníků'!AF467))</f>
        <v/>
      </c>
      <c r="C383" s="193" t="str">
        <f>IF(A383="","",('Čísla závodníků'!AA467))</f>
        <v/>
      </c>
      <c r="D383" s="194" t="str">
        <f>IF(A383="","",('Čísla závodníků'!AI467))</f>
        <v/>
      </c>
      <c r="E383" s="103" t="str">
        <f>IF(A383="","",('Čísla závodníků'!AG467))</f>
        <v/>
      </c>
      <c r="F383" s="194" t="str">
        <f>IF(A383="","",('Čísla závodníků'!AH467))</f>
        <v/>
      </c>
      <c r="G383" s="191" t="str">
        <f>IF(A383="","",('Čísla závodníků'!AJ467))</f>
        <v/>
      </c>
      <c r="H383" s="183"/>
      <c r="I383" s="183"/>
    </row>
    <row r="384" spans="1:9">
      <c r="A384" s="192" t="str">
        <f>IF(('Čísla závodníků'!AE468)="","",('Čísla závodníků'!AE468))</f>
        <v/>
      </c>
      <c r="B384" s="193" t="str">
        <f>IF(A384="","",('Čísla závodníků'!AF468))</f>
        <v/>
      </c>
      <c r="C384" s="193" t="str">
        <f>IF(A384="","",('Čísla závodníků'!AA468))</f>
        <v/>
      </c>
      <c r="D384" s="194" t="str">
        <f>IF(A384="","",('Čísla závodníků'!AI468))</f>
        <v/>
      </c>
      <c r="E384" s="103" t="str">
        <f>IF(A384="","",('Čísla závodníků'!AG468))</f>
        <v/>
      </c>
      <c r="F384" s="194" t="str">
        <f>IF(A384="","",('Čísla závodníků'!AH468))</f>
        <v/>
      </c>
      <c r="G384" s="191" t="str">
        <f>IF(A384="","",('Čísla závodníků'!AJ468))</f>
        <v/>
      </c>
      <c r="H384" s="183"/>
      <c r="I384" s="183"/>
    </row>
    <row r="385" spans="1:9">
      <c r="A385" s="192" t="str">
        <f>IF(('Čísla závodníků'!AE469)="","",('Čísla závodníků'!AE469))</f>
        <v/>
      </c>
      <c r="B385" s="193" t="str">
        <f>IF(A385="","",('Čísla závodníků'!AF469))</f>
        <v/>
      </c>
      <c r="C385" s="193" t="str">
        <f>IF(A385="","",('Čísla závodníků'!AA469))</f>
        <v/>
      </c>
      <c r="D385" s="194" t="str">
        <f>IF(A385="","",('Čísla závodníků'!AI469))</f>
        <v/>
      </c>
      <c r="E385" s="103" t="str">
        <f>IF(A385="","",('Čísla závodníků'!AG469))</f>
        <v/>
      </c>
      <c r="F385" s="194" t="str">
        <f>IF(A385="","",('Čísla závodníků'!AH469))</f>
        <v/>
      </c>
      <c r="G385" s="191" t="str">
        <f>IF(A385="","",('Čísla závodníků'!AJ469))</f>
        <v/>
      </c>
      <c r="H385" s="183"/>
      <c r="I385" s="183"/>
    </row>
    <row r="386" spans="1:9">
      <c r="A386" s="192" t="str">
        <f>IF(('Čísla závodníků'!AE470)="","",('Čísla závodníků'!AE470))</f>
        <v/>
      </c>
      <c r="B386" s="193" t="str">
        <f>IF(A386="","",('Čísla závodníků'!AF470))</f>
        <v/>
      </c>
      <c r="C386" s="193" t="str">
        <f>IF(A386="","",('Čísla závodníků'!AA470))</f>
        <v/>
      </c>
      <c r="D386" s="194" t="str">
        <f>IF(A386="","",('Čísla závodníků'!AI470))</f>
        <v/>
      </c>
      <c r="E386" s="103" t="str">
        <f>IF(A386="","",('Čísla závodníků'!AG470))</f>
        <v/>
      </c>
      <c r="F386" s="194" t="str">
        <f>IF(A386="","",('Čísla závodníků'!AH470))</f>
        <v/>
      </c>
      <c r="G386" s="191" t="str">
        <f>IF(A386="","",('Čísla závodníků'!AJ470))</f>
        <v/>
      </c>
      <c r="H386" s="183"/>
      <c r="I386" s="183"/>
    </row>
    <row r="387" spans="1:9">
      <c r="A387" s="192" t="str">
        <f>IF(('Čísla závodníků'!AE471)="","",('Čísla závodníků'!AE471))</f>
        <v/>
      </c>
      <c r="B387" s="193" t="str">
        <f>IF(A387="","",('Čísla závodníků'!AF471))</f>
        <v/>
      </c>
      <c r="C387" s="193" t="str">
        <f>IF(A387="","",('Čísla závodníků'!AA471))</f>
        <v/>
      </c>
      <c r="D387" s="194" t="str">
        <f>IF(A387="","",('Čísla závodníků'!AI471))</f>
        <v/>
      </c>
      <c r="E387" s="103" t="str">
        <f>IF(A387="","",('Čísla závodníků'!AG471))</f>
        <v/>
      </c>
      <c r="F387" s="194" t="str">
        <f>IF(A387="","",('Čísla závodníků'!AH471))</f>
        <v/>
      </c>
      <c r="G387" s="191" t="str">
        <f>IF(A387="","",('Čísla závodníků'!AJ471))</f>
        <v/>
      </c>
      <c r="H387" s="183"/>
      <c r="I387" s="183"/>
    </row>
    <row r="388" spans="1:9">
      <c r="A388" s="192" t="str">
        <f>IF(('Čísla závodníků'!AE472)="","",('Čísla závodníků'!AE472))</f>
        <v/>
      </c>
      <c r="B388" s="193" t="str">
        <f>IF(A388="","",('Čísla závodníků'!AF472))</f>
        <v/>
      </c>
      <c r="C388" s="193" t="str">
        <f>IF(A388="","",('Čísla závodníků'!AA472))</f>
        <v/>
      </c>
      <c r="D388" s="194" t="str">
        <f>IF(A388="","",('Čísla závodníků'!AI472))</f>
        <v/>
      </c>
      <c r="E388" s="103" t="str">
        <f>IF(A388="","",('Čísla závodníků'!AG472))</f>
        <v/>
      </c>
      <c r="F388" s="194" t="str">
        <f>IF(A388="","",('Čísla závodníků'!AH472))</f>
        <v/>
      </c>
      <c r="G388" s="191" t="str">
        <f>IF(A388="","",('Čísla závodníků'!AJ472))</f>
        <v/>
      </c>
      <c r="H388" s="183"/>
      <c r="I388" s="183"/>
    </row>
    <row r="389" spans="1:9">
      <c r="A389" s="192" t="str">
        <f>IF(('Čísla závodníků'!AE473)="","",('Čísla závodníků'!AE473))</f>
        <v/>
      </c>
      <c r="B389" s="193" t="str">
        <f>IF(A389="","",('Čísla závodníků'!AF473))</f>
        <v/>
      </c>
      <c r="C389" s="193" t="str">
        <f>IF(A389="","",('Čísla závodníků'!AA473))</f>
        <v/>
      </c>
      <c r="D389" s="194" t="str">
        <f>IF(A389="","",('Čísla závodníků'!AI473))</f>
        <v/>
      </c>
      <c r="E389" s="103" t="str">
        <f>IF(A389="","",('Čísla závodníků'!AG473))</f>
        <v/>
      </c>
      <c r="F389" s="194" t="str">
        <f>IF(A389="","",('Čísla závodníků'!AH473))</f>
        <v/>
      </c>
      <c r="G389" s="191" t="str">
        <f>IF(A389="","",('Čísla závodníků'!AJ473))</f>
        <v/>
      </c>
      <c r="H389" s="183"/>
      <c r="I389" s="183"/>
    </row>
    <row r="390" spans="1:9">
      <c r="A390" s="192" t="str">
        <f>IF(('Čísla závodníků'!AE474)="","",('Čísla závodníků'!AE474))</f>
        <v/>
      </c>
      <c r="B390" s="193" t="str">
        <f>IF(A390="","",('Čísla závodníků'!AF474))</f>
        <v/>
      </c>
      <c r="C390" s="193" t="str">
        <f>IF(A390="","",('Čísla závodníků'!AA474))</f>
        <v/>
      </c>
      <c r="D390" s="194" t="str">
        <f>IF(A390="","",('Čísla závodníků'!AI474))</f>
        <v/>
      </c>
      <c r="E390" s="103" t="str">
        <f>IF(A390="","",('Čísla závodníků'!AG474))</f>
        <v/>
      </c>
      <c r="F390" s="194" t="str">
        <f>IF(A390="","",('Čísla závodníků'!AH474))</f>
        <v/>
      </c>
      <c r="G390" s="191" t="str">
        <f>IF(A390="","",('Čísla závodníků'!AJ474))</f>
        <v/>
      </c>
      <c r="H390" s="183"/>
      <c r="I390" s="183"/>
    </row>
    <row r="391" spans="1:9">
      <c r="A391" s="192" t="str">
        <f>IF(('Čísla závodníků'!AE475)="","",('Čísla závodníků'!AE475))</f>
        <v/>
      </c>
      <c r="B391" s="193" t="str">
        <f>IF(A391="","",('Čísla závodníků'!AF475))</f>
        <v/>
      </c>
      <c r="C391" s="193" t="str">
        <f>IF(A391="","",('Čísla závodníků'!AA475))</f>
        <v/>
      </c>
      <c r="D391" s="194" t="str">
        <f>IF(A391="","",('Čísla závodníků'!AI475))</f>
        <v/>
      </c>
      <c r="E391" s="103" t="str">
        <f>IF(A391="","",('Čísla závodníků'!AG475))</f>
        <v/>
      </c>
      <c r="F391" s="194" t="str">
        <f>IF(A391="","",('Čísla závodníků'!AH475))</f>
        <v/>
      </c>
      <c r="G391" s="191" t="str">
        <f>IF(A391="","",('Čísla závodníků'!AJ475))</f>
        <v/>
      </c>
      <c r="H391" s="183"/>
      <c r="I391" s="183"/>
    </row>
    <row r="392" spans="1:9">
      <c r="A392" s="192" t="str">
        <f>IF(('Čísla závodníků'!AE476)="","",('Čísla závodníků'!AE476))</f>
        <v/>
      </c>
      <c r="B392" s="193" t="str">
        <f>IF(A392="","",('Čísla závodníků'!AF476))</f>
        <v/>
      </c>
      <c r="C392" s="193" t="str">
        <f>IF(A392="","",('Čísla závodníků'!AA476))</f>
        <v/>
      </c>
      <c r="D392" s="194" t="str">
        <f>IF(A392="","",('Čísla závodníků'!AI476))</f>
        <v/>
      </c>
      <c r="E392" s="103" t="str">
        <f>IF(A392="","",('Čísla závodníků'!AG476))</f>
        <v/>
      </c>
      <c r="F392" s="194" t="str">
        <f>IF(A392="","",('Čísla závodníků'!AH476))</f>
        <v/>
      </c>
      <c r="G392" s="191" t="str">
        <f>IF(A392="","",('Čísla závodníků'!AJ476))</f>
        <v/>
      </c>
      <c r="H392" s="183"/>
      <c r="I392" s="183"/>
    </row>
    <row r="393" spans="1:9">
      <c r="A393" s="192" t="str">
        <f>IF(('Čísla závodníků'!AE477)="","",('Čísla závodníků'!AE477))</f>
        <v/>
      </c>
      <c r="B393" s="193" t="str">
        <f>IF(A393="","",('Čísla závodníků'!AF477))</f>
        <v/>
      </c>
      <c r="C393" s="193" t="str">
        <f>IF(A393="","",('Čísla závodníků'!AA477))</f>
        <v/>
      </c>
      <c r="D393" s="194" t="str">
        <f>IF(A393="","",('Čísla závodníků'!AI477))</f>
        <v/>
      </c>
      <c r="E393" s="103" t="str">
        <f>IF(A393="","",('Čísla závodníků'!AG477))</f>
        <v/>
      </c>
      <c r="F393" s="194" t="str">
        <f>IF(A393="","",('Čísla závodníků'!AH477))</f>
        <v/>
      </c>
      <c r="G393" s="191" t="str">
        <f>IF(A393="","",('Čísla závodníků'!AJ477))</f>
        <v/>
      </c>
      <c r="H393" s="183"/>
      <c r="I393" s="183"/>
    </row>
    <row r="394" spans="1:9">
      <c r="A394" s="192" t="str">
        <f>IF(('Čísla závodníků'!AE478)="","",('Čísla závodníků'!AE478))</f>
        <v/>
      </c>
      <c r="B394" s="193" t="str">
        <f>IF(A394="","",('Čísla závodníků'!AF478))</f>
        <v/>
      </c>
      <c r="C394" s="193" t="str">
        <f>IF(A394="","",('Čísla závodníků'!AA478))</f>
        <v/>
      </c>
      <c r="D394" s="194" t="str">
        <f>IF(A394="","",('Čísla závodníků'!AI478))</f>
        <v/>
      </c>
      <c r="E394" s="103" t="str">
        <f>IF(A394="","",('Čísla závodníků'!AG478))</f>
        <v/>
      </c>
      <c r="F394" s="194" t="str">
        <f>IF(A394="","",('Čísla závodníků'!AH478))</f>
        <v/>
      </c>
      <c r="G394" s="191" t="str">
        <f>IF(A394="","",('Čísla závodníků'!AJ478))</f>
        <v/>
      </c>
      <c r="H394" s="183"/>
      <c r="I394" s="183"/>
    </row>
    <row r="395" spans="1:9">
      <c r="A395" s="192" t="str">
        <f>IF(('Čísla závodníků'!AE479)="","",('Čísla závodníků'!AE479))</f>
        <v/>
      </c>
      <c r="B395" s="193" t="str">
        <f>IF(A395="","",('Čísla závodníků'!AF479))</f>
        <v/>
      </c>
      <c r="C395" s="193" t="str">
        <f>IF(A395="","",('Čísla závodníků'!AA479))</f>
        <v/>
      </c>
      <c r="D395" s="194" t="str">
        <f>IF(A395="","",('Čísla závodníků'!AI479))</f>
        <v/>
      </c>
      <c r="E395" s="103" t="str">
        <f>IF(A395="","",('Čísla závodníků'!AG479))</f>
        <v/>
      </c>
      <c r="F395" s="194" t="str">
        <f>IF(A395="","",('Čísla závodníků'!AH479))</f>
        <v/>
      </c>
      <c r="G395" s="191" t="str">
        <f>IF(A395="","",('Čísla závodníků'!AJ479))</f>
        <v/>
      </c>
      <c r="H395" s="183"/>
      <c r="I395" s="183"/>
    </row>
    <row r="396" spans="1:9">
      <c r="A396" s="192" t="str">
        <f>IF(('Čísla závodníků'!AE480)="","",('Čísla závodníků'!AE480))</f>
        <v/>
      </c>
      <c r="B396" s="193" t="str">
        <f>IF(A396="","",('Čísla závodníků'!AF480))</f>
        <v/>
      </c>
      <c r="C396" s="193" t="str">
        <f>IF(A396="","",('Čísla závodníků'!AA480))</f>
        <v/>
      </c>
      <c r="D396" s="194" t="str">
        <f>IF(A396="","",('Čísla závodníků'!AI480))</f>
        <v/>
      </c>
      <c r="E396" s="103" t="str">
        <f>IF(A396="","",('Čísla závodníků'!AG480))</f>
        <v/>
      </c>
      <c r="F396" s="194" t="str">
        <f>IF(A396="","",('Čísla závodníků'!AH480))</f>
        <v/>
      </c>
      <c r="G396" s="191" t="str">
        <f>IF(A396="","",('Čísla závodníků'!AJ480))</f>
        <v/>
      </c>
      <c r="H396" s="183"/>
      <c r="I396" s="183"/>
    </row>
    <row r="397" spans="1:9">
      <c r="A397" s="192" t="str">
        <f>IF(('Čísla závodníků'!AE481)="","",('Čísla závodníků'!AE481))</f>
        <v/>
      </c>
      <c r="B397" s="193" t="str">
        <f>IF(A397="","",('Čísla závodníků'!AF481))</f>
        <v/>
      </c>
      <c r="C397" s="193" t="str">
        <f>IF(A397="","",('Čísla závodníků'!AA481))</f>
        <v/>
      </c>
      <c r="D397" s="194" t="str">
        <f>IF(A397="","",('Čísla závodníků'!AI481))</f>
        <v/>
      </c>
      <c r="E397" s="103" t="str">
        <f>IF(A397="","",('Čísla závodníků'!AG481))</f>
        <v/>
      </c>
      <c r="F397" s="194" t="str">
        <f>IF(A397="","",('Čísla závodníků'!AH481))</f>
        <v/>
      </c>
      <c r="G397" s="191" t="str">
        <f>IF(A397="","",('Čísla závodníků'!AJ481))</f>
        <v/>
      </c>
      <c r="H397" s="183"/>
      <c r="I397" s="183"/>
    </row>
    <row r="398" spans="1:9">
      <c r="A398" s="192" t="str">
        <f>IF(('Čísla závodníků'!AE482)="","",('Čísla závodníků'!AE482))</f>
        <v/>
      </c>
      <c r="B398" s="193" t="str">
        <f>IF(A398="","",('Čísla závodníků'!AF482))</f>
        <v/>
      </c>
      <c r="C398" s="193" t="str">
        <f>IF(A398="","",('Čísla závodníků'!AA482))</f>
        <v/>
      </c>
      <c r="D398" s="194" t="str">
        <f>IF(A398="","",('Čísla závodníků'!AI482))</f>
        <v/>
      </c>
      <c r="E398" s="103" t="str">
        <f>IF(A398="","",('Čísla závodníků'!AG482))</f>
        <v/>
      </c>
      <c r="F398" s="194" t="str">
        <f>IF(A398="","",('Čísla závodníků'!AH482))</f>
        <v/>
      </c>
      <c r="G398" s="191" t="str">
        <f>IF(A398="","",('Čísla závodníků'!AJ482))</f>
        <v/>
      </c>
      <c r="H398" s="183"/>
      <c r="I398" s="183"/>
    </row>
    <row r="399" spans="1:9">
      <c r="A399" s="192" t="str">
        <f>IF(('Čísla závodníků'!AE483)="","",('Čísla závodníků'!AE483))</f>
        <v/>
      </c>
      <c r="B399" s="193" t="str">
        <f>IF(A399="","",('Čísla závodníků'!AF483))</f>
        <v/>
      </c>
      <c r="C399" s="193" t="str">
        <f>IF(A399="","",('Čísla závodníků'!AA483))</f>
        <v/>
      </c>
      <c r="D399" s="194" t="str">
        <f>IF(A399="","",('Čísla závodníků'!AI483))</f>
        <v/>
      </c>
      <c r="E399" s="103" t="str">
        <f>IF(A399="","",('Čísla závodníků'!AG483))</f>
        <v/>
      </c>
      <c r="F399" s="194" t="str">
        <f>IF(A399="","",('Čísla závodníků'!AH483))</f>
        <v/>
      </c>
      <c r="G399" s="191" t="str">
        <f>IF(A399="","",('Čísla závodníků'!AJ483))</f>
        <v/>
      </c>
      <c r="H399" s="183"/>
      <c r="I399" s="183"/>
    </row>
    <row r="400" spans="1:9">
      <c r="A400" s="192" t="str">
        <f>IF(('Čísla závodníků'!AE484)="","",('Čísla závodníků'!AE484))</f>
        <v/>
      </c>
      <c r="B400" s="193" t="str">
        <f>IF(A400="","",('Čísla závodníků'!AF484))</f>
        <v/>
      </c>
      <c r="C400" s="193" t="str">
        <f>IF(A400="","",('Čísla závodníků'!AA484))</f>
        <v/>
      </c>
      <c r="D400" s="194" t="str">
        <f>IF(A400="","",('Čísla závodníků'!AI484))</f>
        <v/>
      </c>
      <c r="E400" s="103" t="str">
        <f>IF(A400="","",('Čísla závodníků'!AG484))</f>
        <v/>
      </c>
      <c r="F400" s="194" t="str">
        <f>IF(A400="","",('Čísla závodníků'!AH484))</f>
        <v/>
      </c>
      <c r="G400" s="191" t="str">
        <f>IF(A400="","",('Čísla závodníků'!AJ484))</f>
        <v/>
      </c>
      <c r="H400" s="183"/>
      <c r="I400" s="183"/>
    </row>
    <row r="401" spans="1:9">
      <c r="A401" s="192" t="str">
        <f>IF(('Čísla závodníků'!AE485)="","",('Čísla závodníků'!AE485))</f>
        <v/>
      </c>
      <c r="B401" s="193" t="str">
        <f>IF(A401="","",('Čísla závodníků'!AF485))</f>
        <v/>
      </c>
      <c r="C401" s="193" t="str">
        <f>IF(A401="","",('Čísla závodníků'!AA485))</f>
        <v/>
      </c>
      <c r="D401" s="194" t="str">
        <f>IF(A401="","",('Čísla závodníků'!AI485))</f>
        <v/>
      </c>
      <c r="E401" s="103" t="str">
        <f>IF(A401="","",('Čísla závodníků'!AG485))</f>
        <v/>
      </c>
      <c r="F401" s="194" t="str">
        <f>IF(A401="","",('Čísla závodníků'!AH485))</f>
        <v/>
      </c>
      <c r="G401" s="191" t="str">
        <f>IF(A401="","",('Čísla závodníků'!AJ485))</f>
        <v/>
      </c>
      <c r="H401" s="183"/>
      <c r="I401" s="183"/>
    </row>
    <row r="402" spans="1:9">
      <c r="A402" s="195" t="str">
        <f>IF(('Čísla závodníků'!AE486)="","",('Čísla závodníků'!AE486))</f>
        <v/>
      </c>
      <c r="B402" s="187" t="str">
        <f>IF(A402="","",('Čísla závodníků'!AF486))</f>
        <v/>
      </c>
      <c r="C402" s="187" t="str">
        <f>IF(A402="","",('Čísla závodníků'!AA486))</f>
        <v/>
      </c>
      <c r="D402" s="196" t="str">
        <f>IF(A402="","",('Čísla závodníků'!AI486))</f>
        <v/>
      </c>
      <c r="E402" s="186" t="str">
        <f>IF(A402="","",('Čísla závodníků'!AG486))</f>
        <v/>
      </c>
      <c r="F402" s="196" t="str">
        <f>IF(A402="","",('Čísla závodníků'!AH486))</f>
        <v/>
      </c>
      <c r="G402" s="197" t="str">
        <f>IF(A402="","",('Čísla závodníků'!AJ486))</f>
        <v/>
      </c>
      <c r="H402" s="183"/>
      <c r="I402" s="183"/>
    </row>
    <row r="403" spans="1:9">
      <c r="A403" s="182"/>
      <c r="B403" s="182"/>
      <c r="C403" s="184"/>
      <c r="D403" s="21"/>
      <c r="E403" s="183"/>
      <c r="F403" s="21"/>
      <c r="G403" s="183"/>
      <c r="H403" s="183"/>
      <c r="I403" s="183"/>
    </row>
    <row r="404" spans="1:9">
      <c r="A404" s="182"/>
      <c r="B404" s="182"/>
      <c r="C404" s="184"/>
      <c r="D404" s="21"/>
      <c r="E404" s="183"/>
      <c r="F404" s="21"/>
      <c r="G404" s="183"/>
      <c r="H404" s="183"/>
      <c r="I404" s="183"/>
    </row>
    <row r="405" spans="1:9">
      <c r="A405" s="182"/>
      <c r="B405" s="182"/>
      <c r="C405" s="184"/>
      <c r="D405" s="21"/>
      <c r="E405" s="183"/>
      <c r="F405" s="21"/>
      <c r="G405" s="183"/>
      <c r="H405" s="183"/>
      <c r="I405" s="183"/>
    </row>
    <row r="406" spans="1:9">
      <c r="A406" s="182"/>
      <c r="B406" s="182"/>
      <c r="C406" s="184"/>
      <c r="D406" s="21"/>
      <c r="E406" s="183"/>
      <c r="F406" s="21"/>
      <c r="G406" s="183"/>
      <c r="H406" s="183"/>
      <c r="I406" s="183"/>
    </row>
    <row r="407" spans="1:9">
      <c r="A407" s="182"/>
      <c r="B407" s="182"/>
      <c r="C407" s="184"/>
      <c r="D407" s="21"/>
      <c r="E407" s="183"/>
      <c r="F407" s="21"/>
      <c r="G407" s="183"/>
      <c r="H407" s="183"/>
      <c r="I407" s="183"/>
    </row>
    <row r="408" spans="1:9">
      <c r="A408" s="182"/>
      <c r="B408" s="182"/>
      <c r="C408" s="184"/>
      <c r="D408" s="21"/>
      <c r="E408" s="183"/>
      <c r="F408" s="21"/>
      <c r="G408" s="183"/>
      <c r="H408" s="183"/>
      <c r="I408" s="183"/>
    </row>
    <row r="409" spans="1:9">
      <c r="A409" s="182"/>
      <c r="B409" s="182"/>
      <c r="C409" s="184"/>
      <c r="D409" s="21"/>
      <c r="E409" s="183"/>
      <c r="F409" s="21"/>
      <c r="G409" s="183"/>
      <c r="H409" s="183"/>
      <c r="I409" s="183"/>
    </row>
    <row r="410" spans="1:9">
      <c r="A410" s="182"/>
      <c r="B410" s="182"/>
      <c r="C410" s="184"/>
      <c r="D410" s="21"/>
      <c r="E410" s="183"/>
      <c r="F410" s="21"/>
      <c r="G410" s="183"/>
      <c r="H410" s="183"/>
      <c r="I410" s="183"/>
    </row>
    <row r="411" spans="1:9">
      <c r="A411" s="182"/>
      <c r="B411" s="182"/>
      <c r="C411" s="184"/>
      <c r="D411" s="21"/>
      <c r="E411" s="183"/>
      <c r="F411" s="21"/>
      <c r="G411" s="183"/>
      <c r="H411" s="183"/>
      <c r="I411" s="183"/>
    </row>
    <row r="412" spans="1:9">
      <c r="A412" s="182"/>
      <c r="B412" s="182"/>
      <c r="C412" s="184"/>
      <c r="D412" s="21"/>
      <c r="E412" s="183"/>
      <c r="F412" s="21"/>
      <c r="G412" s="183"/>
      <c r="H412" s="183"/>
      <c r="I412" s="183"/>
    </row>
    <row r="413" spans="1:9">
      <c r="A413" s="182"/>
      <c r="B413" s="182"/>
      <c r="C413" s="184"/>
      <c r="D413" s="21"/>
      <c r="E413" s="183"/>
      <c r="F413" s="21"/>
      <c r="G413" s="183"/>
      <c r="H413" s="183"/>
      <c r="I413" s="183"/>
    </row>
    <row r="414" spans="1:9">
      <c r="A414" s="182"/>
      <c r="B414" s="182"/>
      <c r="C414" s="184"/>
      <c r="D414" s="21"/>
      <c r="E414" s="183"/>
      <c r="F414" s="21"/>
      <c r="G414" s="183"/>
      <c r="H414" s="183"/>
      <c r="I414" s="183"/>
    </row>
    <row r="415" spans="1:9">
      <c r="A415" s="182"/>
      <c r="B415" s="182"/>
      <c r="C415" s="184"/>
      <c r="D415" s="21"/>
      <c r="E415" s="183"/>
      <c r="F415" s="21"/>
      <c r="G415" s="183"/>
      <c r="H415" s="183"/>
      <c r="I415" s="183"/>
    </row>
    <row r="416" spans="1:9">
      <c r="A416" s="182"/>
      <c r="B416" s="182"/>
      <c r="C416" s="184"/>
      <c r="D416" s="21"/>
      <c r="E416" s="183"/>
      <c r="F416" s="21"/>
      <c r="G416" s="183"/>
      <c r="H416" s="183"/>
      <c r="I416" s="183"/>
    </row>
    <row r="417" spans="1:9">
      <c r="A417" s="182"/>
      <c r="B417" s="182"/>
      <c r="C417" s="184"/>
      <c r="D417" s="21"/>
      <c r="E417" s="183"/>
      <c r="F417" s="21"/>
      <c r="G417" s="183"/>
      <c r="H417" s="183"/>
      <c r="I417" s="183"/>
    </row>
    <row r="418" spans="1:9">
      <c r="A418" s="182"/>
      <c r="B418" s="182"/>
      <c r="C418" s="184"/>
      <c r="D418" s="21"/>
      <c r="E418" s="183"/>
      <c r="F418" s="21"/>
      <c r="G418" s="183"/>
      <c r="H418" s="183"/>
      <c r="I418" s="183"/>
    </row>
    <row r="419" spans="1:9">
      <c r="A419" s="182"/>
      <c r="B419" s="182"/>
      <c r="C419" s="184"/>
      <c r="D419" s="21"/>
      <c r="E419" s="183"/>
      <c r="F419" s="21"/>
      <c r="G419" s="183"/>
      <c r="H419" s="183"/>
      <c r="I419" s="183"/>
    </row>
    <row r="420" spans="1:9">
      <c r="A420" s="182"/>
      <c r="B420" s="182"/>
      <c r="C420" s="184"/>
      <c r="D420" s="21"/>
      <c r="E420" s="183"/>
      <c r="F420" s="21"/>
      <c r="G420" s="183"/>
      <c r="H420" s="183"/>
      <c r="I420" s="183"/>
    </row>
    <row r="421" spans="1:9">
      <c r="A421" s="182"/>
      <c r="B421" s="182"/>
      <c r="C421" s="184"/>
      <c r="D421" s="21"/>
      <c r="E421" s="183"/>
      <c r="F421" s="21"/>
      <c r="G421" s="183"/>
      <c r="H421" s="183"/>
      <c r="I421" s="183"/>
    </row>
    <row r="422" spans="1:9">
      <c r="A422" s="182"/>
      <c r="B422" s="182"/>
      <c r="C422" s="184"/>
      <c r="D422" s="21"/>
      <c r="E422" s="183"/>
      <c r="F422" s="21"/>
      <c r="G422" s="183"/>
      <c r="H422" s="183"/>
      <c r="I422" s="183"/>
    </row>
    <row r="423" spans="1:9">
      <c r="A423" s="182"/>
      <c r="B423" s="182"/>
      <c r="C423" s="184"/>
      <c r="D423" s="21"/>
      <c r="E423" s="183"/>
      <c r="F423" s="21"/>
      <c r="G423" s="183"/>
      <c r="H423" s="183"/>
      <c r="I423" s="183"/>
    </row>
    <row r="424" spans="1:9">
      <c r="A424" s="182"/>
      <c r="B424" s="182"/>
      <c r="C424" s="184"/>
      <c r="D424" s="21"/>
      <c r="E424" s="183"/>
      <c r="F424" s="21"/>
      <c r="G424" s="183"/>
      <c r="H424" s="183"/>
      <c r="I424" s="183"/>
    </row>
    <row r="425" spans="1:9">
      <c r="A425" s="182"/>
      <c r="B425" s="182"/>
      <c r="C425" s="184"/>
      <c r="D425" s="21"/>
      <c r="E425" s="183"/>
      <c r="F425" s="21"/>
      <c r="G425" s="183"/>
      <c r="H425" s="183"/>
      <c r="I425" s="183"/>
    </row>
    <row r="426" spans="1:9">
      <c r="A426" s="182"/>
      <c r="B426" s="182"/>
      <c r="C426" s="184"/>
      <c r="D426" s="21"/>
      <c r="E426" s="183"/>
      <c r="F426" s="21"/>
      <c r="G426" s="183"/>
      <c r="H426" s="183"/>
      <c r="I426" s="183"/>
    </row>
    <row r="427" spans="1:9">
      <c r="A427" s="182"/>
      <c r="B427" s="182"/>
      <c r="C427" s="184"/>
      <c r="D427" s="21"/>
      <c r="E427" s="183"/>
      <c r="F427" s="21"/>
      <c r="G427" s="183"/>
      <c r="H427" s="183"/>
      <c r="I427" s="183"/>
    </row>
    <row r="428" spans="1:9">
      <c r="A428" s="182"/>
      <c r="B428" s="182"/>
      <c r="C428" s="184"/>
      <c r="D428" s="21"/>
      <c r="E428" s="183"/>
      <c r="F428" s="21"/>
      <c r="G428" s="183"/>
      <c r="H428" s="183"/>
      <c r="I428" s="183"/>
    </row>
    <row r="429" spans="1:9">
      <c r="A429" s="182"/>
      <c r="B429" s="182"/>
      <c r="C429" s="184"/>
      <c r="D429" s="21"/>
      <c r="E429" s="183"/>
      <c r="F429" s="21"/>
      <c r="G429" s="183"/>
      <c r="H429" s="183"/>
      <c r="I429" s="183"/>
    </row>
    <row r="430" spans="1:9">
      <c r="A430" s="182"/>
      <c r="B430" s="182"/>
      <c r="C430" s="184"/>
      <c r="D430" s="21"/>
      <c r="E430" s="183"/>
      <c r="F430" s="21"/>
      <c r="G430" s="183"/>
      <c r="H430" s="183"/>
      <c r="I430" s="183"/>
    </row>
    <row r="431" spans="1:9">
      <c r="A431" s="182"/>
      <c r="B431" s="182"/>
      <c r="C431" s="184"/>
      <c r="D431" s="21"/>
      <c r="E431" s="183"/>
      <c r="F431" s="21"/>
      <c r="G431" s="183"/>
      <c r="H431" s="183"/>
      <c r="I431" s="183"/>
    </row>
    <row r="432" spans="1:9">
      <c r="A432" s="182"/>
      <c r="B432" s="182"/>
      <c r="C432" s="184"/>
      <c r="D432" s="21"/>
      <c r="E432" s="183"/>
      <c r="F432" s="21"/>
      <c r="G432" s="183"/>
      <c r="H432" s="183"/>
      <c r="I432" s="183"/>
    </row>
    <row r="433" spans="1:9">
      <c r="A433" s="182"/>
      <c r="B433" s="182"/>
      <c r="C433" s="184"/>
      <c r="D433" s="21"/>
      <c r="E433" s="183"/>
      <c r="F433" s="21"/>
      <c r="G433" s="183"/>
      <c r="H433" s="183"/>
      <c r="I433" s="183"/>
    </row>
    <row r="434" spans="1:9">
      <c r="A434" s="182"/>
      <c r="B434" s="182"/>
      <c r="C434" s="184"/>
      <c r="D434" s="21"/>
      <c r="E434" s="183"/>
      <c r="F434" s="21"/>
      <c r="G434" s="183"/>
      <c r="H434" s="183"/>
      <c r="I434" s="183"/>
    </row>
    <row r="435" spans="1:9">
      <c r="A435" s="182"/>
      <c r="B435" s="182"/>
      <c r="C435" s="184"/>
      <c r="D435" s="21"/>
      <c r="E435" s="183"/>
      <c r="F435" s="21"/>
      <c r="G435" s="183"/>
      <c r="H435" s="183"/>
      <c r="I435" s="183"/>
    </row>
    <row r="436" spans="1:9">
      <c r="A436" s="182"/>
      <c r="B436" s="182"/>
      <c r="C436" s="184"/>
      <c r="D436" s="21"/>
      <c r="E436" s="183"/>
      <c r="F436" s="21"/>
      <c r="G436" s="183"/>
      <c r="H436" s="183"/>
      <c r="I436" s="183"/>
    </row>
    <row r="437" spans="1:9">
      <c r="A437" s="182"/>
      <c r="B437" s="182"/>
      <c r="C437" s="184"/>
      <c r="D437" s="21"/>
      <c r="E437" s="183"/>
      <c r="F437" s="21"/>
      <c r="G437" s="183"/>
      <c r="H437" s="183"/>
      <c r="I437" s="183"/>
    </row>
    <row r="438" spans="1:9">
      <c r="A438" s="182"/>
      <c r="B438" s="182"/>
      <c r="C438" s="184"/>
      <c r="D438" s="21"/>
      <c r="E438" s="183"/>
      <c r="F438" s="21"/>
      <c r="G438" s="183"/>
      <c r="H438" s="183"/>
      <c r="I438" s="183"/>
    </row>
    <row r="439" spans="1:9">
      <c r="A439" s="182"/>
      <c r="B439" s="182"/>
      <c r="C439" s="184"/>
      <c r="D439" s="21"/>
      <c r="E439" s="183"/>
      <c r="F439" s="21"/>
      <c r="G439" s="183"/>
      <c r="H439" s="183"/>
      <c r="I439" s="183"/>
    </row>
    <row r="440" spans="1:9">
      <c r="A440" s="182"/>
      <c r="B440" s="182"/>
      <c r="C440" s="184"/>
      <c r="D440" s="21"/>
      <c r="E440" s="183"/>
      <c r="F440" s="21"/>
      <c r="G440" s="183"/>
      <c r="H440" s="183"/>
      <c r="I440" s="183"/>
    </row>
    <row r="441" spans="1:9">
      <c r="A441" s="182"/>
      <c r="B441" s="182"/>
      <c r="C441" s="184"/>
      <c r="D441" s="21"/>
      <c r="E441" s="183"/>
      <c r="F441" s="21"/>
      <c r="G441" s="183"/>
      <c r="H441" s="183"/>
      <c r="I441" s="183"/>
    </row>
    <row r="442" spans="1:9">
      <c r="A442" s="182"/>
      <c r="B442" s="182"/>
      <c r="C442" s="184"/>
      <c r="D442" s="21"/>
      <c r="E442" s="183"/>
      <c r="F442" s="21"/>
      <c r="G442" s="183"/>
      <c r="H442" s="183"/>
      <c r="I442" s="183"/>
    </row>
    <row r="443" spans="1:9">
      <c r="A443" s="182"/>
      <c r="B443" s="182"/>
      <c r="C443" s="184"/>
      <c r="D443" s="21"/>
      <c r="E443" s="183"/>
      <c r="F443" s="21"/>
      <c r="G443" s="183"/>
      <c r="H443" s="183"/>
      <c r="I443" s="183"/>
    </row>
    <row r="444" spans="1:9">
      <c r="A444" s="182"/>
      <c r="B444" s="182"/>
      <c r="C444" s="184"/>
      <c r="D444" s="21"/>
      <c r="E444" s="183"/>
      <c r="F444" s="21"/>
      <c r="G444" s="183"/>
      <c r="H444" s="183"/>
      <c r="I444" s="183"/>
    </row>
    <row r="445" spans="1:9">
      <c r="A445" s="182"/>
      <c r="B445" s="182"/>
      <c r="C445" s="184"/>
      <c r="D445" s="21"/>
      <c r="E445" s="183"/>
      <c r="F445" s="21"/>
      <c r="G445" s="183"/>
      <c r="H445" s="183"/>
      <c r="I445" s="183"/>
    </row>
    <row r="446" spans="1:9">
      <c r="A446" s="182"/>
      <c r="B446" s="182"/>
      <c r="C446" s="184"/>
      <c r="D446" s="21"/>
      <c r="E446" s="183"/>
      <c r="F446" s="21"/>
      <c r="G446" s="183"/>
      <c r="H446" s="183"/>
      <c r="I446" s="183"/>
    </row>
    <row r="447" spans="1:9">
      <c r="A447" s="182"/>
      <c r="B447" s="182"/>
      <c r="C447" s="184"/>
      <c r="D447" s="21"/>
      <c r="E447" s="183"/>
      <c r="F447" s="21"/>
      <c r="G447" s="183"/>
      <c r="H447" s="183"/>
      <c r="I447" s="183"/>
    </row>
    <row r="448" spans="1:9">
      <c r="A448" s="182"/>
      <c r="B448" s="182"/>
      <c r="C448" s="184"/>
      <c r="D448" s="21"/>
      <c r="E448" s="183"/>
      <c r="F448" s="21"/>
      <c r="G448" s="183"/>
      <c r="H448" s="183"/>
      <c r="I448" s="183"/>
    </row>
    <row r="449" spans="1:9">
      <c r="A449" s="182"/>
      <c r="B449" s="182"/>
      <c r="C449" s="184"/>
      <c r="D449" s="21"/>
      <c r="E449" s="183"/>
      <c r="F449" s="21"/>
      <c r="G449" s="183"/>
      <c r="H449" s="183"/>
      <c r="I449" s="183"/>
    </row>
    <row r="450" spans="1:9">
      <c r="A450" s="182"/>
      <c r="B450" s="182"/>
      <c r="C450" s="184"/>
      <c r="D450" s="21"/>
      <c r="E450" s="183"/>
      <c r="F450" s="21"/>
      <c r="G450" s="183"/>
      <c r="H450" s="183"/>
      <c r="I450" s="183"/>
    </row>
    <row r="451" spans="1:9">
      <c r="A451" s="182"/>
      <c r="B451" s="182"/>
      <c r="C451" s="184"/>
      <c r="D451" s="21"/>
      <c r="E451" s="183"/>
      <c r="F451" s="21"/>
      <c r="G451" s="183"/>
      <c r="H451" s="183"/>
      <c r="I451" s="183"/>
    </row>
    <row r="452" spans="1:9">
      <c r="A452" s="182"/>
      <c r="B452" s="182"/>
      <c r="C452" s="184"/>
      <c r="D452" s="21"/>
      <c r="E452" s="183"/>
      <c r="F452" s="21"/>
      <c r="G452" s="183"/>
      <c r="H452" s="183"/>
      <c r="I452" s="183"/>
    </row>
    <row r="453" spans="1:9">
      <c r="A453" s="182"/>
      <c r="B453" s="182"/>
      <c r="C453" s="184"/>
      <c r="D453" s="21"/>
      <c r="E453" s="183"/>
      <c r="F453" s="21"/>
      <c r="G453" s="183"/>
      <c r="H453" s="183"/>
      <c r="I453" s="183"/>
    </row>
    <row r="454" spans="1:9">
      <c r="A454" s="182"/>
      <c r="B454" s="182"/>
      <c r="C454" s="184"/>
      <c r="D454" s="21"/>
      <c r="E454" s="183"/>
      <c r="F454" s="21"/>
      <c r="G454" s="183"/>
      <c r="H454" s="183"/>
      <c r="I454" s="183"/>
    </row>
    <row r="455" spans="1:9">
      <c r="A455" s="182"/>
      <c r="B455" s="182"/>
      <c r="C455" s="184"/>
      <c r="D455" s="21"/>
      <c r="E455" s="183"/>
      <c r="F455" s="21"/>
      <c r="G455" s="183"/>
      <c r="H455" s="183"/>
      <c r="I455" s="183"/>
    </row>
    <row r="456" spans="1:9">
      <c r="A456" s="182"/>
      <c r="B456" s="182"/>
      <c r="C456" s="184"/>
      <c r="D456" s="21"/>
      <c r="E456" s="183"/>
      <c r="F456" s="21"/>
      <c r="G456" s="183"/>
      <c r="H456" s="183"/>
      <c r="I456" s="183"/>
    </row>
    <row r="457" spans="1:9">
      <c r="A457" s="182"/>
      <c r="B457" s="182"/>
      <c r="C457" s="184"/>
      <c r="D457" s="21"/>
      <c r="E457" s="183"/>
      <c r="F457" s="21"/>
      <c r="G457" s="183"/>
      <c r="H457" s="183"/>
      <c r="I457" s="183"/>
    </row>
    <row r="458" spans="1:9">
      <c r="A458" s="182"/>
      <c r="B458" s="182"/>
      <c r="C458" s="184"/>
      <c r="D458" s="21"/>
      <c r="E458" s="183"/>
      <c r="F458" s="21"/>
      <c r="G458" s="183"/>
      <c r="H458" s="183"/>
      <c r="I458" s="183"/>
    </row>
    <row r="459" spans="1:9">
      <c r="A459" s="182"/>
      <c r="B459" s="182"/>
      <c r="C459" s="184"/>
      <c r="D459" s="21"/>
      <c r="E459" s="183"/>
      <c r="F459" s="21"/>
      <c r="G459" s="183"/>
      <c r="H459" s="183"/>
      <c r="I459" s="183"/>
    </row>
    <row r="460" spans="1:9">
      <c r="A460" s="182"/>
      <c r="B460" s="182"/>
      <c r="C460" s="184"/>
      <c r="D460" s="21"/>
      <c r="E460" s="183"/>
      <c r="F460" s="21"/>
      <c r="G460" s="183"/>
      <c r="H460" s="183"/>
      <c r="I460" s="183"/>
    </row>
    <row r="461" spans="1:9">
      <c r="A461" s="182"/>
      <c r="B461" s="182"/>
      <c r="C461" s="184"/>
      <c r="D461" s="21"/>
      <c r="E461" s="183"/>
      <c r="F461" s="21"/>
      <c r="G461" s="183"/>
      <c r="H461" s="183"/>
      <c r="I461" s="183"/>
    </row>
    <row r="462" spans="1:9">
      <c r="A462" s="182"/>
      <c r="B462" s="182"/>
      <c r="C462" s="184"/>
      <c r="D462" s="21"/>
      <c r="E462" s="183"/>
      <c r="F462" s="21"/>
      <c r="G462" s="183"/>
      <c r="H462" s="183"/>
      <c r="I462" s="183"/>
    </row>
    <row r="463" spans="1:9">
      <c r="A463" s="182"/>
      <c r="B463" s="182"/>
      <c r="C463" s="184"/>
      <c r="D463" s="21"/>
      <c r="E463" s="183"/>
      <c r="F463" s="21"/>
      <c r="G463" s="183"/>
      <c r="H463" s="183"/>
      <c r="I463" s="183"/>
    </row>
    <row r="464" spans="1:9">
      <c r="A464" s="182"/>
      <c r="B464" s="182"/>
      <c r="C464" s="184"/>
      <c r="D464" s="21"/>
      <c r="E464" s="183"/>
      <c r="F464" s="21"/>
      <c r="G464" s="183"/>
      <c r="H464" s="183"/>
      <c r="I464" s="183"/>
    </row>
    <row r="465" spans="1:9">
      <c r="A465" s="182"/>
      <c r="B465" s="182"/>
      <c r="C465" s="184"/>
      <c r="D465" s="21"/>
      <c r="E465" s="183"/>
      <c r="F465" s="21"/>
      <c r="G465" s="183"/>
      <c r="H465" s="183"/>
      <c r="I465" s="183"/>
    </row>
    <row r="466" spans="1:9">
      <c r="A466" s="182"/>
      <c r="B466" s="182"/>
      <c r="C466" s="184"/>
      <c r="D466" s="21"/>
      <c r="E466" s="183"/>
      <c r="F466" s="21"/>
      <c r="G466" s="183"/>
      <c r="H466" s="183"/>
      <c r="I466" s="183"/>
    </row>
    <row r="467" spans="1:9">
      <c r="A467" s="182"/>
      <c r="B467" s="182"/>
      <c r="C467" s="184"/>
      <c r="D467" s="21"/>
      <c r="E467" s="183"/>
      <c r="F467" s="21"/>
      <c r="G467" s="183"/>
      <c r="H467" s="183"/>
      <c r="I467" s="183"/>
    </row>
    <row r="468" spans="1:9">
      <c r="A468" s="182"/>
      <c r="B468" s="182"/>
      <c r="C468" s="184"/>
      <c r="D468" s="21"/>
      <c r="E468" s="183"/>
      <c r="F468" s="21"/>
      <c r="G468" s="183"/>
      <c r="H468" s="183"/>
      <c r="I468" s="183"/>
    </row>
    <row r="469" spans="1:9">
      <c r="A469" s="182"/>
      <c r="B469" s="182"/>
      <c r="C469" s="184"/>
      <c r="D469" s="21"/>
      <c r="E469" s="183"/>
      <c r="F469" s="21"/>
      <c r="G469" s="183"/>
      <c r="H469" s="183"/>
      <c r="I469" s="183"/>
    </row>
    <row r="470" spans="1:9">
      <c r="A470" s="182"/>
      <c r="B470" s="182"/>
      <c r="C470" s="184"/>
      <c r="D470" s="21"/>
      <c r="E470" s="183"/>
      <c r="F470" s="21"/>
      <c r="G470" s="183"/>
      <c r="H470" s="183"/>
      <c r="I470" s="183"/>
    </row>
    <row r="471" spans="1:9">
      <c r="A471" s="182"/>
      <c r="B471" s="182"/>
      <c r="C471" s="184"/>
      <c r="D471" s="21"/>
      <c r="E471" s="183"/>
      <c r="F471" s="21"/>
      <c r="G471" s="183"/>
      <c r="H471" s="183"/>
      <c r="I471" s="183"/>
    </row>
    <row r="472" spans="1:9">
      <c r="A472" s="182"/>
      <c r="B472" s="182"/>
      <c r="C472" s="184"/>
      <c r="D472" s="21"/>
      <c r="E472" s="183"/>
      <c r="F472" s="21"/>
      <c r="G472" s="183"/>
      <c r="H472" s="183"/>
      <c r="I472" s="183"/>
    </row>
    <row r="473" spans="1:9">
      <c r="A473" s="182"/>
      <c r="B473" s="182"/>
      <c r="C473" s="184"/>
      <c r="D473" s="21"/>
      <c r="E473" s="183"/>
      <c r="F473" s="21"/>
      <c r="G473" s="183"/>
      <c r="H473" s="183"/>
      <c r="I473" s="183"/>
    </row>
    <row r="474" spans="1:9">
      <c r="A474" s="182"/>
      <c r="B474" s="182"/>
      <c r="C474" s="184"/>
      <c r="D474" s="21"/>
      <c r="E474" s="183"/>
      <c r="F474" s="21"/>
      <c r="G474" s="183"/>
      <c r="H474" s="183"/>
      <c r="I474" s="183"/>
    </row>
    <row r="475" spans="1:9">
      <c r="A475" s="182"/>
      <c r="B475" s="182"/>
      <c r="C475" s="184"/>
      <c r="D475" s="21"/>
      <c r="E475" s="183"/>
      <c r="F475" s="21"/>
      <c r="G475" s="183"/>
      <c r="H475" s="183"/>
      <c r="I475" s="183"/>
    </row>
    <row r="476" spans="1:9">
      <c r="A476" s="182"/>
      <c r="B476" s="182"/>
      <c r="C476" s="184"/>
      <c r="D476" s="21"/>
      <c r="E476" s="183"/>
      <c r="F476" s="21"/>
      <c r="G476" s="183"/>
      <c r="H476" s="183"/>
      <c r="I476" s="183"/>
    </row>
    <row r="477" spans="1:9">
      <c r="A477" s="182"/>
      <c r="B477" s="182"/>
      <c r="C477" s="184"/>
      <c r="D477" s="21"/>
      <c r="E477" s="183"/>
      <c r="F477" s="21"/>
      <c r="G477" s="183"/>
      <c r="H477" s="183"/>
      <c r="I477" s="183"/>
    </row>
    <row r="478" spans="1:9">
      <c r="A478" s="182"/>
      <c r="B478" s="182"/>
      <c r="C478" s="184"/>
      <c r="D478" s="21"/>
      <c r="E478" s="183"/>
      <c r="F478" s="21"/>
      <c r="G478" s="183"/>
      <c r="H478" s="183"/>
      <c r="I478" s="183"/>
    </row>
    <row r="479" spans="1:9">
      <c r="A479" s="182"/>
      <c r="B479" s="182"/>
      <c r="C479" s="184"/>
      <c r="D479" s="21"/>
      <c r="E479" s="183"/>
      <c r="F479" s="21"/>
      <c r="G479" s="183"/>
      <c r="H479" s="183"/>
      <c r="I479" s="183"/>
    </row>
    <row r="480" spans="1:9">
      <c r="A480" s="182"/>
      <c r="B480" s="182"/>
      <c r="C480" s="184"/>
      <c r="D480" s="21"/>
      <c r="E480" s="183"/>
      <c r="F480" s="21"/>
      <c r="G480" s="183"/>
      <c r="H480" s="183"/>
      <c r="I480" s="183"/>
    </row>
    <row r="481" spans="1:9">
      <c r="A481" s="182"/>
      <c r="B481" s="182"/>
      <c r="C481" s="184"/>
      <c r="D481" s="21"/>
      <c r="E481" s="183"/>
      <c r="F481" s="21"/>
      <c r="G481" s="183"/>
      <c r="H481" s="183"/>
      <c r="I481" s="183"/>
    </row>
    <row r="482" spans="1:9">
      <c r="A482" s="182"/>
      <c r="B482" s="182"/>
      <c r="C482" s="184"/>
      <c r="D482" s="21"/>
      <c r="E482" s="183"/>
      <c r="F482" s="21"/>
      <c r="G482" s="183"/>
      <c r="H482" s="183"/>
      <c r="I482" s="183"/>
    </row>
    <row r="483" spans="1:9">
      <c r="A483" s="182"/>
      <c r="B483" s="182"/>
      <c r="C483" s="184"/>
      <c r="D483" s="21"/>
      <c r="E483" s="183"/>
      <c r="F483" s="21"/>
      <c r="G483" s="183"/>
      <c r="H483" s="183"/>
      <c r="I483" s="183"/>
    </row>
    <row r="484" spans="1:9">
      <c r="A484" s="182"/>
      <c r="B484" s="182"/>
      <c r="C484" s="184"/>
      <c r="D484" s="21"/>
      <c r="E484" s="183"/>
      <c r="F484" s="21"/>
      <c r="G484" s="183"/>
      <c r="H484" s="183"/>
      <c r="I484" s="183"/>
    </row>
    <row r="485" spans="1:9">
      <c r="A485" s="182"/>
      <c r="B485" s="182"/>
      <c r="C485" s="184"/>
      <c r="D485" s="21"/>
      <c r="E485" s="183"/>
      <c r="F485" s="21"/>
      <c r="G485" s="183"/>
      <c r="H485" s="183"/>
      <c r="I485" s="183"/>
    </row>
    <row r="486" spans="1:9">
      <c r="A486" s="182"/>
      <c r="B486" s="182"/>
      <c r="C486" s="184"/>
      <c r="D486" s="21"/>
      <c r="E486" s="183"/>
      <c r="F486" s="21"/>
      <c r="G486" s="183"/>
      <c r="H486" s="183"/>
      <c r="I486" s="183"/>
    </row>
    <row r="487" spans="1:9">
      <c r="A487" s="182"/>
      <c r="B487" s="182"/>
      <c r="C487" s="184"/>
      <c r="D487" s="21"/>
      <c r="E487" s="183"/>
      <c r="F487" s="21"/>
      <c r="G487" s="183"/>
      <c r="H487" s="183"/>
      <c r="I487" s="183"/>
    </row>
    <row r="488" spans="1:9">
      <c r="A488" s="182"/>
      <c r="B488" s="182"/>
      <c r="C488" s="184"/>
      <c r="D488" s="21"/>
      <c r="E488" s="183"/>
      <c r="F488" s="21"/>
      <c r="G488" s="183"/>
      <c r="H488" s="183"/>
      <c r="I488" s="183"/>
    </row>
    <row r="489" spans="1:9">
      <c r="A489" s="182"/>
      <c r="B489" s="182"/>
      <c r="C489" s="184"/>
      <c r="D489" s="21"/>
      <c r="E489" s="183"/>
      <c r="F489" s="21"/>
      <c r="G489" s="183"/>
      <c r="H489" s="183"/>
      <c r="I489" s="183"/>
    </row>
    <row r="490" spans="1:9">
      <c r="A490" s="182"/>
      <c r="B490" s="182"/>
      <c r="C490" s="184"/>
      <c r="D490" s="21"/>
      <c r="E490" s="183"/>
      <c r="F490" s="21"/>
      <c r="G490" s="183"/>
      <c r="H490" s="183"/>
      <c r="I490" s="183"/>
    </row>
    <row r="491" spans="1:9">
      <c r="A491" s="182"/>
      <c r="B491" s="182"/>
      <c r="C491" s="184"/>
      <c r="D491" s="21"/>
      <c r="E491" s="183"/>
      <c r="F491" s="21"/>
      <c r="G491" s="183"/>
      <c r="H491" s="183"/>
      <c r="I491" s="183"/>
    </row>
    <row r="492" spans="1:9">
      <c r="A492" s="182"/>
      <c r="B492" s="182"/>
      <c r="C492" s="184"/>
      <c r="D492" s="21"/>
      <c r="E492" s="183"/>
      <c r="F492" s="21"/>
      <c r="G492" s="183"/>
      <c r="H492" s="183"/>
      <c r="I492" s="183"/>
    </row>
    <row r="493" spans="1:9">
      <c r="A493" s="182"/>
      <c r="B493" s="182"/>
      <c r="C493" s="184"/>
      <c r="D493" s="21"/>
      <c r="E493" s="183"/>
      <c r="F493" s="21"/>
      <c r="G493" s="183"/>
      <c r="H493" s="183"/>
      <c r="I493" s="183"/>
    </row>
    <row r="494" spans="1:9">
      <c r="A494" s="182"/>
      <c r="B494" s="182"/>
      <c r="C494" s="184"/>
      <c r="D494" s="21"/>
      <c r="E494" s="183"/>
      <c r="F494" s="21"/>
      <c r="G494" s="183"/>
      <c r="H494" s="183"/>
      <c r="I494" s="183"/>
    </row>
    <row r="495" spans="1:9">
      <c r="A495" s="182"/>
      <c r="B495" s="182"/>
      <c r="C495" s="184"/>
      <c r="D495" s="21"/>
      <c r="E495" s="183"/>
      <c r="F495" s="21"/>
      <c r="G495" s="183"/>
      <c r="H495" s="183"/>
      <c r="I495" s="183"/>
    </row>
    <row r="496" spans="1:9">
      <c r="A496" s="182"/>
      <c r="B496" s="182"/>
      <c r="C496" s="184"/>
      <c r="D496" s="21"/>
      <c r="E496" s="183"/>
      <c r="F496" s="21"/>
      <c r="G496" s="183"/>
      <c r="H496" s="183"/>
      <c r="I496" s="183"/>
    </row>
    <row r="497" spans="1:9">
      <c r="A497" s="182"/>
      <c r="B497" s="182"/>
      <c r="C497" s="184"/>
      <c r="D497" s="21"/>
      <c r="E497" s="183"/>
      <c r="F497" s="21"/>
      <c r="G497" s="183"/>
      <c r="H497" s="183"/>
      <c r="I497" s="183"/>
    </row>
    <row r="498" spans="1:9">
      <c r="A498" s="182"/>
      <c r="B498" s="182"/>
      <c r="C498" s="184"/>
      <c r="D498" s="21"/>
      <c r="E498" s="183"/>
      <c r="F498" s="21"/>
      <c r="G498" s="183"/>
      <c r="H498" s="183"/>
      <c r="I498" s="183"/>
    </row>
    <row r="499" spans="1:9">
      <c r="A499" s="182"/>
      <c r="B499" s="182"/>
      <c r="C499" s="184"/>
      <c r="D499" s="21"/>
      <c r="E499" s="183"/>
      <c r="F499" s="21"/>
      <c r="G499" s="183"/>
      <c r="H499" s="183"/>
      <c r="I499" s="183"/>
    </row>
    <row r="500" spans="1:9">
      <c r="A500" s="182"/>
      <c r="B500" s="182"/>
      <c r="C500" s="184"/>
      <c r="D500" s="21"/>
      <c r="E500" s="183"/>
      <c r="F500" s="21"/>
      <c r="G500" s="183"/>
      <c r="H500" s="183"/>
      <c r="I500" s="183"/>
    </row>
    <row r="501" spans="1:9">
      <c r="A501" s="182"/>
      <c r="B501" s="182"/>
      <c r="C501" s="184"/>
      <c r="D501" s="21"/>
      <c r="E501" s="183"/>
      <c r="F501" s="21"/>
      <c r="G501" s="183"/>
      <c r="H501" s="183"/>
      <c r="I501" s="183"/>
    </row>
    <row r="502" spans="1:9">
      <c r="A502" s="182"/>
      <c r="B502" s="182"/>
      <c r="C502" s="184"/>
      <c r="D502" s="21"/>
      <c r="E502" s="183"/>
      <c r="F502" s="21"/>
      <c r="G502" s="183"/>
      <c r="H502" s="183"/>
      <c r="I502" s="183"/>
    </row>
    <row r="503" spans="1:9">
      <c r="A503" s="182"/>
      <c r="B503" s="182"/>
      <c r="C503" s="184"/>
      <c r="D503" s="21"/>
      <c r="E503" s="183"/>
      <c r="F503" s="21"/>
      <c r="G503" s="183"/>
      <c r="H503" s="183"/>
      <c r="I503" s="183"/>
    </row>
    <row r="504" spans="1:9">
      <c r="A504" s="182"/>
      <c r="B504" s="182"/>
      <c r="C504" s="184"/>
      <c r="D504" s="21"/>
      <c r="E504" s="183"/>
      <c r="F504" s="21"/>
      <c r="G504" s="183"/>
      <c r="H504" s="183"/>
      <c r="I504" s="183"/>
    </row>
    <row r="505" spans="1:9">
      <c r="A505" s="182"/>
      <c r="B505" s="182"/>
      <c r="C505" s="184"/>
      <c r="D505" s="21"/>
      <c r="E505" s="183"/>
      <c r="F505" s="21"/>
      <c r="G505" s="183"/>
      <c r="H505" s="183"/>
      <c r="I505" s="183"/>
    </row>
    <row r="506" spans="1:9">
      <c r="A506" s="182"/>
      <c r="B506" s="182"/>
      <c r="C506" s="184"/>
      <c r="D506" s="21"/>
      <c r="E506" s="183"/>
      <c r="F506" s="21"/>
      <c r="G506" s="183"/>
      <c r="H506" s="183"/>
      <c r="I506" s="183"/>
    </row>
    <row r="507" spans="1:9">
      <c r="A507" s="182"/>
      <c r="B507" s="182"/>
      <c r="C507" s="184"/>
      <c r="D507" s="21"/>
      <c r="E507" s="183"/>
      <c r="F507" s="21"/>
      <c r="G507" s="183"/>
      <c r="H507" s="183"/>
      <c r="I507" s="183"/>
    </row>
    <row r="508" spans="1:9">
      <c r="A508" s="182"/>
      <c r="B508" s="182"/>
      <c r="C508" s="184"/>
      <c r="D508" s="21"/>
      <c r="E508" s="183"/>
      <c r="F508" s="21"/>
      <c r="G508" s="183"/>
      <c r="H508" s="183"/>
      <c r="I508" s="183"/>
    </row>
    <row r="509" spans="1:9">
      <c r="A509" s="182"/>
      <c r="B509" s="182"/>
      <c r="C509" s="184"/>
      <c r="D509" s="21"/>
      <c r="E509" s="183"/>
      <c r="F509" s="21"/>
      <c r="G509" s="183"/>
      <c r="H509" s="183"/>
      <c r="I509" s="183"/>
    </row>
    <row r="510" spans="1:9">
      <c r="A510" s="182"/>
      <c r="B510" s="182"/>
      <c r="C510" s="184"/>
      <c r="D510" s="21"/>
      <c r="E510" s="183"/>
      <c r="F510" s="21"/>
      <c r="G510" s="183"/>
      <c r="H510" s="183"/>
      <c r="I510" s="183"/>
    </row>
    <row r="511" spans="1:9">
      <c r="A511" s="182"/>
      <c r="B511" s="182"/>
      <c r="C511" s="184"/>
      <c r="D511" s="21"/>
      <c r="E511" s="183"/>
      <c r="F511" s="21"/>
      <c r="G511" s="183"/>
      <c r="H511" s="183"/>
      <c r="I511" s="183"/>
    </row>
    <row r="512" spans="1:9">
      <c r="A512" s="182"/>
      <c r="B512" s="182"/>
      <c r="C512" s="184"/>
      <c r="D512" s="21"/>
      <c r="E512" s="183"/>
      <c r="F512" s="21"/>
      <c r="G512" s="183"/>
      <c r="H512" s="183"/>
      <c r="I512" s="183"/>
    </row>
    <row r="513" spans="1:9">
      <c r="A513" s="182"/>
      <c r="B513" s="182"/>
      <c r="C513" s="184"/>
      <c r="D513" s="21"/>
      <c r="E513" s="183"/>
      <c r="F513" s="21"/>
      <c r="G513" s="183"/>
      <c r="H513" s="183"/>
      <c r="I513" s="183"/>
    </row>
    <row r="514" spans="1:9">
      <c r="A514" s="182"/>
      <c r="B514" s="182"/>
      <c r="C514" s="184"/>
      <c r="D514" s="21"/>
      <c r="E514" s="183"/>
      <c r="F514" s="21"/>
      <c r="G514" s="183"/>
      <c r="H514" s="183"/>
      <c r="I514" s="183"/>
    </row>
    <row r="515" spans="1:9">
      <c r="A515" s="182"/>
      <c r="B515" s="182"/>
      <c r="C515" s="184"/>
      <c r="D515" s="21"/>
      <c r="E515" s="183"/>
      <c r="F515" s="21"/>
      <c r="G515" s="183"/>
      <c r="H515" s="183"/>
      <c r="I515" s="183"/>
    </row>
    <row r="516" spans="1:9">
      <c r="A516" s="182"/>
      <c r="B516" s="182"/>
      <c r="C516" s="184"/>
      <c r="D516" s="21"/>
      <c r="E516" s="183"/>
      <c r="F516" s="21"/>
      <c r="G516" s="183"/>
      <c r="H516" s="183"/>
      <c r="I516" s="183"/>
    </row>
    <row r="517" spans="1:9">
      <c r="A517" s="182"/>
      <c r="B517" s="182"/>
      <c r="C517" s="184"/>
      <c r="D517" s="21"/>
      <c r="E517" s="183"/>
      <c r="F517" s="21"/>
      <c r="G517" s="183"/>
      <c r="H517" s="183"/>
      <c r="I517" s="183"/>
    </row>
    <row r="518" spans="1:9">
      <c r="A518" s="182"/>
      <c r="B518" s="182"/>
      <c r="C518" s="184"/>
      <c r="D518" s="21"/>
      <c r="E518" s="183"/>
      <c r="F518" s="21"/>
      <c r="G518" s="183"/>
      <c r="H518" s="183"/>
      <c r="I518" s="183"/>
    </row>
    <row r="519" spans="1:9">
      <c r="A519" s="182"/>
      <c r="B519" s="182"/>
      <c r="C519" s="184"/>
      <c r="D519" s="21"/>
      <c r="E519" s="183"/>
      <c r="F519" s="21"/>
      <c r="G519" s="183"/>
      <c r="H519" s="183"/>
      <c r="I519" s="183"/>
    </row>
    <row r="520" spans="1:9">
      <c r="A520" s="182"/>
      <c r="B520" s="182"/>
      <c r="C520" s="184"/>
      <c r="D520" s="21"/>
      <c r="E520" s="183"/>
      <c r="F520" s="21"/>
      <c r="G520" s="183"/>
      <c r="H520" s="183"/>
      <c r="I520" s="183"/>
    </row>
    <row r="521" spans="1:9">
      <c r="A521" s="182"/>
      <c r="B521" s="182"/>
      <c r="C521" s="184"/>
      <c r="D521" s="21"/>
      <c r="E521" s="183"/>
      <c r="F521" s="21"/>
      <c r="G521" s="183"/>
      <c r="H521" s="183"/>
      <c r="I521" s="183"/>
    </row>
    <row r="522" spans="1:9">
      <c r="A522" s="182"/>
      <c r="B522" s="182"/>
      <c r="C522" s="184"/>
      <c r="D522" s="21"/>
      <c r="E522" s="183"/>
      <c r="F522" s="21"/>
      <c r="G522" s="183"/>
      <c r="H522" s="183"/>
      <c r="I522" s="183"/>
    </row>
    <row r="523" spans="1:9">
      <c r="A523" s="182"/>
      <c r="B523" s="182"/>
      <c r="C523" s="184"/>
      <c r="D523" s="21"/>
      <c r="E523" s="183"/>
      <c r="F523" s="21"/>
      <c r="G523" s="183"/>
      <c r="H523" s="183"/>
      <c r="I523" s="183"/>
    </row>
    <row r="524" spans="1:9">
      <c r="A524" s="182"/>
      <c r="B524" s="182"/>
      <c r="C524" s="184"/>
      <c r="D524" s="21"/>
      <c r="E524" s="183"/>
      <c r="F524" s="21"/>
      <c r="G524" s="183"/>
      <c r="H524" s="183"/>
      <c r="I524" s="183"/>
    </row>
    <row r="525" spans="1:9">
      <c r="A525" s="182"/>
      <c r="B525" s="182"/>
      <c r="C525" s="184"/>
      <c r="D525" s="21"/>
      <c r="E525" s="183"/>
      <c r="F525" s="21"/>
      <c r="G525" s="183"/>
      <c r="H525" s="183"/>
      <c r="I525" s="183"/>
    </row>
    <row r="526" spans="1:9">
      <c r="A526" s="182"/>
      <c r="B526" s="182"/>
      <c r="C526" s="184"/>
      <c r="D526" s="21"/>
      <c r="E526" s="183"/>
      <c r="F526" s="21"/>
      <c r="G526" s="183"/>
      <c r="H526" s="183"/>
      <c r="I526" s="183"/>
    </row>
    <row r="527" spans="1:9">
      <c r="A527" s="182"/>
      <c r="B527" s="182"/>
      <c r="C527" s="184"/>
      <c r="D527" s="21"/>
      <c r="E527" s="183"/>
      <c r="F527" s="21"/>
      <c r="G527" s="183"/>
      <c r="H527" s="183"/>
      <c r="I527" s="183"/>
    </row>
    <row r="528" spans="1:9">
      <c r="A528" s="182"/>
      <c r="B528" s="182"/>
      <c r="C528" s="184"/>
      <c r="D528" s="21"/>
      <c r="E528" s="183"/>
      <c r="F528" s="21"/>
      <c r="G528" s="183"/>
      <c r="H528" s="183"/>
      <c r="I528" s="183"/>
    </row>
    <row r="529" spans="1:9">
      <c r="A529" s="182"/>
      <c r="B529" s="182"/>
      <c r="C529" s="184"/>
      <c r="D529" s="21"/>
      <c r="E529" s="183"/>
      <c r="F529" s="21"/>
      <c r="G529" s="183"/>
      <c r="H529" s="183"/>
      <c r="I529" s="183"/>
    </row>
    <row r="530" spans="1:9">
      <c r="A530" s="182"/>
      <c r="B530" s="182"/>
      <c r="C530" s="184"/>
      <c r="D530" s="21"/>
      <c r="E530" s="183"/>
      <c r="F530" s="21"/>
      <c r="G530" s="183"/>
      <c r="H530" s="183"/>
      <c r="I530" s="183"/>
    </row>
    <row r="531" spans="1:9">
      <c r="A531" s="182"/>
      <c r="B531" s="182"/>
      <c r="C531" s="184"/>
      <c r="D531" s="21"/>
      <c r="E531" s="183"/>
      <c r="F531" s="21"/>
      <c r="G531" s="183"/>
      <c r="H531" s="183"/>
      <c r="I531" s="183"/>
    </row>
    <row r="532" spans="1:9">
      <c r="A532" s="182"/>
      <c r="B532" s="182"/>
      <c r="C532" s="184"/>
      <c r="D532" s="21"/>
      <c r="E532" s="183"/>
      <c r="F532" s="21"/>
      <c r="G532" s="183"/>
      <c r="H532" s="183"/>
      <c r="I532" s="183"/>
    </row>
    <row r="533" spans="1:9">
      <c r="A533" s="182"/>
      <c r="B533" s="182"/>
      <c r="C533" s="184"/>
      <c r="D533" s="21"/>
      <c r="E533" s="183"/>
      <c r="F533" s="21"/>
      <c r="G533" s="183"/>
      <c r="H533" s="183"/>
      <c r="I533" s="183"/>
    </row>
    <row r="534" spans="1:9">
      <c r="A534" s="182"/>
      <c r="B534" s="182"/>
      <c r="C534" s="184"/>
      <c r="D534" s="21"/>
      <c r="E534" s="183"/>
      <c r="F534" s="21"/>
      <c r="G534" s="183"/>
      <c r="H534" s="183"/>
      <c r="I534" s="183"/>
    </row>
    <row r="535" spans="1:9">
      <c r="A535" s="182"/>
      <c r="B535" s="182"/>
      <c r="C535" s="184"/>
      <c r="D535" s="21"/>
      <c r="E535" s="183"/>
      <c r="F535" s="21"/>
      <c r="G535" s="183"/>
      <c r="H535" s="183"/>
      <c r="I535" s="183"/>
    </row>
    <row r="536" spans="1:9">
      <c r="A536" s="182"/>
      <c r="B536" s="182"/>
      <c r="C536" s="184"/>
      <c r="D536" s="21"/>
      <c r="E536" s="183"/>
      <c r="F536" s="21"/>
      <c r="G536" s="183"/>
      <c r="H536" s="183"/>
      <c r="I536" s="183"/>
    </row>
    <row r="537" spans="1:9">
      <c r="A537" s="182"/>
      <c r="B537" s="182"/>
      <c r="C537" s="184"/>
      <c r="D537" s="21"/>
      <c r="E537" s="183"/>
      <c r="F537" s="21"/>
      <c r="G537" s="183"/>
      <c r="H537" s="183"/>
      <c r="I537" s="183"/>
    </row>
    <row r="538" spans="1:9">
      <c r="A538" s="182"/>
      <c r="B538" s="182"/>
      <c r="C538" s="184"/>
      <c r="D538" s="21"/>
      <c r="E538" s="183"/>
      <c r="F538" s="21"/>
      <c r="G538" s="183"/>
      <c r="H538" s="183"/>
      <c r="I538" s="183"/>
    </row>
    <row r="539" spans="1:9">
      <c r="A539" s="182"/>
      <c r="B539" s="182"/>
      <c r="C539" s="184"/>
      <c r="D539" s="21"/>
      <c r="E539" s="183"/>
      <c r="F539" s="21"/>
      <c r="G539" s="183"/>
      <c r="H539" s="183"/>
      <c r="I539" s="183"/>
    </row>
    <row r="540" spans="1:9">
      <c r="A540" s="182"/>
      <c r="B540" s="182"/>
      <c r="C540" s="184"/>
      <c r="D540" s="21"/>
      <c r="E540" s="183"/>
      <c r="F540" s="21"/>
      <c r="G540" s="183"/>
      <c r="H540" s="183"/>
      <c r="I540" s="183"/>
    </row>
    <row r="541" spans="1:9">
      <c r="A541" s="182"/>
      <c r="B541" s="182"/>
      <c r="C541" s="184"/>
      <c r="D541" s="21"/>
      <c r="E541" s="183"/>
      <c r="F541" s="21"/>
      <c r="G541" s="183"/>
      <c r="H541" s="183"/>
      <c r="I541" s="183"/>
    </row>
    <row r="542" spans="1:9">
      <c r="A542" s="182"/>
      <c r="B542" s="182"/>
      <c r="C542" s="184"/>
      <c r="D542" s="21"/>
      <c r="E542" s="183"/>
      <c r="F542" s="21"/>
      <c r="G542" s="183"/>
      <c r="H542" s="183"/>
      <c r="I542" s="183"/>
    </row>
    <row r="543" spans="1:9">
      <c r="A543" s="182"/>
      <c r="B543" s="182"/>
      <c r="C543" s="184"/>
      <c r="D543" s="21"/>
      <c r="E543" s="183"/>
      <c r="F543" s="21"/>
      <c r="G543" s="183"/>
      <c r="H543" s="183"/>
      <c r="I543" s="183"/>
    </row>
    <row r="544" spans="1:9">
      <c r="A544" s="182"/>
      <c r="B544" s="182"/>
      <c r="C544" s="184"/>
      <c r="D544" s="21"/>
      <c r="E544" s="183"/>
      <c r="F544" s="21"/>
      <c r="G544" s="183"/>
      <c r="H544" s="183"/>
      <c r="I544" s="183"/>
    </row>
    <row r="545" spans="1:9">
      <c r="A545" s="182"/>
      <c r="B545" s="182"/>
      <c r="C545" s="184"/>
      <c r="D545" s="21"/>
      <c r="E545" s="183"/>
      <c r="F545" s="21"/>
      <c r="G545" s="183"/>
      <c r="H545" s="183"/>
      <c r="I545" s="183"/>
    </row>
    <row r="546" spans="1:9">
      <c r="A546" s="182"/>
      <c r="B546" s="182"/>
      <c r="C546" s="184"/>
      <c r="D546" s="21"/>
      <c r="E546" s="183"/>
      <c r="F546" s="21"/>
      <c r="G546" s="183"/>
      <c r="H546" s="183"/>
      <c r="I546" s="183"/>
    </row>
    <row r="547" spans="1:9">
      <c r="A547" s="182"/>
      <c r="B547" s="182"/>
      <c r="C547" s="184"/>
      <c r="D547" s="21"/>
      <c r="E547" s="183"/>
      <c r="F547" s="21"/>
      <c r="G547" s="183"/>
      <c r="H547" s="183"/>
      <c r="I547" s="183"/>
    </row>
    <row r="548" spans="1:9">
      <c r="A548" s="182"/>
      <c r="B548" s="182"/>
      <c r="C548" s="184"/>
      <c r="D548" s="21"/>
      <c r="E548" s="183"/>
      <c r="F548" s="21"/>
      <c r="G548" s="183"/>
      <c r="H548" s="183"/>
      <c r="I548" s="183"/>
    </row>
    <row r="549" spans="1:9">
      <c r="A549" s="182"/>
      <c r="B549" s="182"/>
      <c r="C549" s="184"/>
      <c r="D549" s="21"/>
      <c r="E549" s="183"/>
      <c r="F549" s="21"/>
      <c r="G549" s="183"/>
      <c r="H549" s="183"/>
      <c r="I549" s="183"/>
    </row>
    <row r="550" spans="1:9">
      <c r="A550" s="182"/>
      <c r="B550" s="182"/>
      <c r="C550" s="184"/>
      <c r="D550" s="21"/>
      <c r="E550" s="183"/>
      <c r="F550" s="21"/>
      <c r="G550" s="183"/>
      <c r="H550" s="183"/>
      <c r="I550" s="183"/>
    </row>
    <row r="551" spans="1:9">
      <c r="A551" s="182"/>
      <c r="B551" s="182"/>
      <c r="C551" s="184"/>
      <c r="D551" s="21"/>
      <c r="E551" s="183"/>
      <c r="F551" s="21"/>
      <c r="G551" s="183"/>
      <c r="H551" s="183"/>
      <c r="I551" s="183"/>
    </row>
    <row r="552" spans="1:9">
      <c r="A552" s="182"/>
      <c r="B552" s="182"/>
      <c r="C552" s="184"/>
      <c r="D552" s="21"/>
      <c r="E552" s="183"/>
      <c r="F552" s="21"/>
      <c r="G552" s="183"/>
      <c r="H552" s="183"/>
      <c r="I552" s="183"/>
    </row>
    <row r="553" spans="1:9">
      <c r="A553" s="182"/>
      <c r="B553" s="182"/>
      <c r="C553" s="184"/>
      <c r="D553" s="21"/>
      <c r="E553" s="183"/>
      <c r="F553" s="21"/>
      <c r="G553" s="183"/>
      <c r="H553" s="183"/>
      <c r="I553" s="183"/>
    </row>
    <row r="554" spans="1:9">
      <c r="A554" s="182"/>
      <c r="B554" s="182"/>
      <c r="C554" s="184"/>
      <c r="D554" s="21"/>
      <c r="E554" s="183"/>
      <c r="F554" s="21"/>
      <c r="G554" s="183"/>
      <c r="H554" s="183"/>
      <c r="I554" s="183"/>
    </row>
    <row r="555" spans="1:9">
      <c r="A555" s="182"/>
      <c r="B555" s="182"/>
      <c r="C555" s="184"/>
      <c r="D555" s="21"/>
      <c r="E555" s="183"/>
      <c r="F555" s="21"/>
      <c r="G555" s="183"/>
      <c r="H555" s="183"/>
      <c r="I555" s="183"/>
    </row>
    <row r="556" spans="1:9">
      <c r="A556" s="182"/>
      <c r="B556" s="182"/>
      <c r="C556" s="184"/>
      <c r="D556" s="21"/>
      <c r="E556" s="183"/>
      <c r="F556" s="21"/>
      <c r="G556" s="183"/>
      <c r="H556" s="183"/>
      <c r="I556" s="183"/>
    </row>
    <row r="557" spans="1:9">
      <c r="A557" s="182"/>
      <c r="B557" s="182"/>
      <c r="C557" s="184"/>
      <c r="D557" s="21"/>
      <c r="E557" s="183"/>
      <c r="F557" s="21"/>
      <c r="G557" s="183"/>
      <c r="H557" s="183"/>
      <c r="I557" s="183"/>
    </row>
    <row r="558" spans="1:9">
      <c r="A558" s="182"/>
      <c r="B558" s="182"/>
      <c r="C558" s="184"/>
      <c r="D558" s="21"/>
      <c r="E558" s="183"/>
      <c r="F558" s="21"/>
      <c r="G558" s="183"/>
      <c r="H558" s="183"/>
      <c r="I558" s="183"/>
    </row>
    <row r="559" spans="1:9">
      <c r="A559" s="182"/>
      <c r="B559" s="182"/>
      <c r="C559" s="184"/>
      <c r="D559" s="21"/>
      <c r="E559" s="183"/>
      <c r="F559" s="21"/>
      <c r="G559" s="183"/>
      <c r="H559" s="183"/>
      <c r="I559" s="183"/>
    </row>
    <row r="560" spans="1:9">
      <c r="A560" s="182"/>
      <c r="B560" s="182"/>
      <c r="C560" s="184"/>
      <c r="D560" s="21"/>
      <c r="E560" s="183"/>
      <c r="F560" s="21"/>
      <c r="G560" s="183"/>
      <c r="H560" s="183"/>
      <c r="I560" s="183"/>
    </row>
    <row r="561" spans="1:9">
      <c r="A561" s="182"/>
      <c r="B561" s="182"/>
      <c r="C561" s="184"/>
      <c r="D561" s="21"/>
      <c r="E561" s="183"/>
      <c r="F561" s="21"/>
      <c r="G561" s="183"/>
      <c r="H561" s="183"/>
      <c r="I561" s="183"/>
    </row>
    <row r="562" spans="1:9">
      <c r="A562" s="182"/>
      <c r="B562" s="182"/>
      <c r="C562" s="184"/>
      <c r="D562" s="21"/>
      <c r="E562" s="183"/>
      <c r="F562" s="21"/>
      <c r="G562" s="183"/>
      <c r="H562" s="183"/>
      <c r="I562" s="183"/>
    </row>
    <row r="563" spans="1:9">
      <c r="A563" s="182"/>
      <c r="B563" s="182"/>
      <c r="C563" s="184"/>
      <c r="D563" s="21"/>
      <c r="E563" s="183"/>
      <c r="F563" s="21"/>
      <c r="G563" s="183"/>
      <c r="H563" s="183"/>
      <c r="I563" s="183"/>
    </row>
    <row r="564" spans="1:9">
      <c r="A564" s="182"/>
      <c r="B564" s="182"/>
      <c r="C564" s="184"/>
      <c r="D564" s="21"/>
      <c r="E564" s="183"/>
      <c r="F564" s="21"/>
      <c r="G564" s="183"/>
      <c r="H564" s="183"/>
      <c r="I564" s="183"/>
    </row>
    <row r="565" spans="1:9">
      <c r="A565" s="182"/>
      <c r="B565" s="182"/>
      <c r="C565" s="184"/>
      <c r="D565" s="21"/>
      <c r="E565" s="183"/>
      <c r="F565" s="21"/>
      <c r="G565" s="183"/>
      <c r="H565" s="183"/>
      <c r="I565" s="183"/>
    </row>
    <row r="566" spans="1:9">
      <c r="A566" s="182"/>
      <c r="B566" s="182"/>
      <c r="C566" s="184"/>
      <c r="D566" s="21"/>
      <c r="E566" s="183"/>
      <c r="F566" s="21"/>
      <c r="G566" s="183"/>
      <c r="H566" s="183"/>
      <c r="I566" s="183"/>
    </row>
    <row r="567" spans="1:9">
      <c r="A567" s="182"/>
      <c r="B567" s="182"/>
      <c r="C567" s="184"/>
      <c r="D567" s="21"/>
      <c r="E567" s="183"/>
      <c r="F567" s="21"/>
      <c r="G567" s="183"/>
      <c r="H567" s="183"/>
      <c r="I567" s="183"/>
    </row>
    <row r="568" spans="1:9">
      <c r="A568" s="182"/>
      <c r="B568" s="182"/>
      <c r="C568" s="184"/>
      <c r="D568" s="21"/>
      <c r="E568" s="183"/>
      <c r="F568" s="21"/>
      <c r="G568" s="183"/>
      <c r="H568" s="183"/>
      <c r="I568" s="183"/>
    </row>
    <row r="569" spans="1:9">
      <c r="A569" s="182"/>
      <c r="B569" s="182"/>
      <c r="C569" s="184"/>
      <c r="D569" s="21"/>
      <c r="E569" s="183"/>
      <c r="F569" s="21"/>
      <c r="G569" s="183"/>
      <c r="H569" s="183"/>
      <c r="I569" s="183"/>
    </row>
    <row r="570" spans="1:9">
      <c r="A570" s="182"/>
      <c r="B570" s="182"/>
      <c r="C570" s="184"/>
      <c r="D570" s="21"/>
      <c r="E570" s="183"/>
      <c r="F570" s="21"/>
      <c r="G570" s="183"/>
      <c r="H570" s="183"/>
      <c r="I570" s="183"/>
    </row>
    <row r="571" spans="1:9">
      <c r="A571" s="182"/>
      <c r="B571" s="182"/>
      <c r="C571" s="184"/>
      <c r="D571" s="21"/>
      <c r="E571" s="183"/>
      <c r="F571" s="21"/>
      <c r="G571" s="183"/>
      <c r="H571" s="183"/>
      <c r="I571" s="183"/>
    </row>
    <row r="572" spans="1:9">
      <c r="A572" s="182"/>
      <c r="B572" s="182"/>
      <c r="C572" s="184"/>
      <c r="D572" s="21"/>
      <c r="E572" s="183"/>
      <c r="F572" s="21"/>
      <c r="G572" s="183"/>
      <c r="H572" s="183"/>
      <c r="I572" s="183"/>
    </row>
    <row r="573" spans="1:9">
      <c r="A573" s="182"/>
      <c r="B573" s="182"/>
      <c r="C573" s="184"/>
      <c r="D573" s="21"/>
      <c r="E573" s="183"/>
      <c r="F573" s="21"/>
      <c r="G573" s="183"/>
      <c r="H573" s="183"/>
      <c r="I573" s="183"/>
    </row>
    <row r="574" spans="1:9">
      <c r="A574" s="182"/>
      <c r="B574" s="182"/>
      <c r="C574" s="184"/>
      <c r="D574" s="21"/>
      <c r="E574" s="183"/>
      <c r="F574" s="21"/>
      <c r="G574" s="183"/>
      <c r="H574" s="183"/>
      <c r="I574" s="183"/>
    </row>
    <row r="575" spans="1:9">
      <c r="A575" s="182"/>
      <c r="B575" s="182"/>
      <c r="C575" s="184"/>
      <c r="D575" s="21"/>
      <c r="E575" s="183"/>
      <c r="F575" s="21"/>
      <c r="G575" s="183"/>
      <c r="H575" s="183"/>
      <c r="I575" s="183"/>
    </row>
    <row r="576" spans="1:9">
      <c r="A576" s="182"/>
      <c r="B576" s="182"/>
      <c r="C576" s="184"/>
      <c r="D576" s="21"/>
      <c r="E576" s="183"/>
      <c r="F576" s="21"/>
      <c r="G576" s="183"/>
      <c r="H576" s="183"/>
      <c r="I576" s="183"/>
    </row>
    <row r="577" spans="1:9">
      <c r="A577" s="182"/>
      <c r="B577" s="182"/>
      <c r="C577" s="184"/>
      <c r="D577" s="21"/>
      <c r="E577" s="183"/>
      <c r="F577" s="21"/>
      <c r="G577" s="183"/>
      <c r="H577" s="183"/>
      <c r="I577" s="183"/>
    </row>
    <row r="578" spans="1:9">
      <c r="A578" s="182"/>
      <c r="B578" s="182"/>
      <c r="C578" s="184"/>
      <c r="D578" s="21"/>
      <c r="E578" s="183"/>
      <c r="F578" s="21"/>
      <c r="G578" s="183"/>
      <c r="H578" s="183"/>
      <c r="I578" s="183"/>
    </row>
    <row r="579" spans="1:9">
      <c r="A579" s="182"/>
      <c r="B579" s="182"/>
      <c r="C579" s="184"/>
      <c r="D579" s="21"/>
      <c r="E579" s="183"/>
      <c r="F579" s="21"/>
      <c r="G579" s="183"/>
      <c r="H579" s="183"/>
      <c r="I579" s="183"/>
    </row>
    <row r="580" spans="1:9">
      <c r="A580" s="182"/>
      <c r="B580" s="182"/>
      <c r="C580" s="184"/>
      <c r="D580" s="21"/>
      <c r="E580" s="183"/>
      <c r="F580" s="21"/>
      <c r="G580" s="183"/>
      <c r="H580" s="183"/>
      <c r="I580" s="183"/>
    </row>
    <row r="581" spans="1:9">
      <c r="A581" s="182"/>
      <c r="B581" s="182"/>
      <c r="C581" s="184"/>
      <c r="D581" s="21"/>
      <c r="E581" s="183"/>
      <c r="F581" s="21"/>
      <c r="G581" s="183"/>
      <c r="H581" s="183"/>
      <c r="I581" s="183"/>
    </row>
    <row r="582" spans="1:9">
      <c r="A582" s="182"/>
      <c r="B582" s="182"/>
      <c r="C582" s="184"/>
      <c r="D582" s="21"/>
      <c r="E582" s="183"/>
      <c r="F582" s="21"/>
      <c r="G582" s="183"/>
      <c r="H582" s="183"/>
      <c r="I582" s="183"/>
    </row>
    <row r="583" spans="1:9">
      <c r="A583" s="182"/>
      <c r="B583" s="182"/>
      <c r="C583" s="184"/>
      <c r="D583" s="21"/>
      <c r="E583" s="183"/>
      <c r="F583" s="21"/>
      <c r="G583" s="183"/>
      <c r="H583" s="183"/>
      <c r="I583" s="183"/>
    </row>
    <row r="584" spans="1:9">
      <c r="A584" s="182"/>
      <c r="B584" s="182"/>
      <c r="C584" s="184"/>
      <c r="D584" s="21"/>
      <c r="E584" s="183"/>
      <c r="F584" s="21"/>
      <c r="G584" s="183"/>
      <c r="H584" s="183"/>
      <c r="I584" s="183"/>
    </row>
    <row r="585" spans="1:9">
      <c r="A585" s="182"/>
      <c r="B585" s="182"/>
      <c r="C585" s="184"/>
      <c r="D585" s="21"/>
      <c r="E585" s="183"/>
      <c r="F585" s="21"/>
      <c r="G585" s="183"/>
      <c r="H585" s="183"/>
      <c r="I585" s="183"/>
    </row>
    <row r="586" spans="1:9">
      <c r="A586" s="182"/>
      <c r="B586" s="182"/>
      <c r="C586" s="184"/>
      <c r="D586" s="21"/>
      <c r="E586" s="183"/>
      <c r="F586" s="21"/>
      <c r="G586" s="183"/>
      <c r="H586" s="183"/>
      <c r="I586" s="183"/>
    </row>
    <row r="587" spans="1:9">
      <c r="A587" s="182"/>
      <c r="B587" s="182"/>
      <c r="C587" s="184"/>
      <c r="D587" s="21"/>
      <c r="E587" s="183"/>
      <c r="F587" s="21"/>
      <c r="G587" s="183"/>
      <c r="H587" s="183"/>
      <c r="I587" s="183"/>
    </row>
    <row r="588" spans="1:9">
      <c r="A588" s="182"/>
      <c r="B588" s="182"/>
      <c r="C588" s="184"/>
      <c r="D588" s="21"/>
      <c r="E588" s="183"/>
      <c r="F588" s="21"/>
      <c r="G588" s="183"/>
      <c r="H588" s="183"/>
      <c r="I588" s="183"/>
    </row>
    <row r="589" spans="1:9">
      <c r="A589" s="182"/>
      <c r="B589" s="182"/>
      <c r="C589" s="184"/>
      <c r="D589" s="21"/>
      <c r="E589" s="183"/>
      <c r="F589" s="21"/>
      <c r="G589" s="183"/>
      <c r="H589" s="183"/>
      <c r="I589" s="183"/>
    </row>
    <row r="590" spans="1:9">
      <c r="A590" s="182"/>
      <c r="B590" s="182"/>
      <c r="C590" s="184"/>
      <c r="D590" s="21"/>
      <c r="E590" s="183"/>
      <c r="F590" s="21"/>
      <c r="G590" s="183"/>
      <c r="H590" s="183"/>
      <c r="I590" s="183"/>
    </row>
    <row r="591" spans="1:9">
      <c r="A591" s="182"/>
      <c r="B591" s="182"/>
      <c r="C591" s="184"/>
      <c r="D591" s="21"/>
      <c r="E591" s="183"/>
      <c r="F591" s="21"/>
      <c r="G591" s="183"/>
      <c r="H591" s="183"/>
      <c r="I591" s="183"/>
    </row>
    <row r="592" spans="1:9">
      <c r="A592" s="182"/>
      <c r="B592" s="182"/>
      <c r="C592" s="184"/>
      <c r="D592" s="21"/>
      <c r="E592" s="183"/>
      <c r="F592" s="21"/>
      <c r="G592" s="183"/>
      <c r="H592" s="183"/>
      <c r="I592" s="183"/>
    </row>
    <row r="593" spans="1:9">
      <c r="A593" s="182"/>
      <c r="B593" s="182"/>
      <c r="C593" s="184"/>
      <c r="D593" s="21"/>
      <c r="E593" s="183"/>
      <c r="F593" s="21"/>
      <c r="G593" s="183"/>
      <c r="H593" s="183"/>
      <c r="I593" s="183"/>
    </row>
    <row r="594" spans="1:9">
      <c r="A594" s="182"/>
      <c r="B594" s="182"/>
      <c r="C594" s="184"/>
      <c r="D594" s="21"/>
      <c r="E594" s="183"/>
      <c r="F594" s="21"/>
      <c r="G594" s="183"/>
      <c r="H594" s="183"/>
      <c r="I594" s="183"/>
    </row>
    <row r="595" spans="1:9">
      <c r="A595" s="182"/>
      <c r="B595" s="182"/>
      <c r="C595" s="184"/>
      <c r="D595" s="21"/>
      <c r="E595" s="183"/>
      <c r="F595" s="21"/>
      <c r="G595" s="183"/>
      <c r="H595" s="183"/>
      <c r="I595" s="183"/>
    </row>
    <row r="596" spans="1:9">
      <c r="A596" s="182"/>
      <c r="B596" s="182"/>
      <c r="C596" s="184"/>
      <c r="D596" s="21"/>
      <c r="E596" s="183"/>
      <c r="F596" s="21"/>
      <c r="G596" s="183"/>
      <c r="H596" s="183"/>
      <c r="I596" s="183"/>
    </row>
    <row r="597" spans="1:9">
      <c r="A597" s="182"/>
      <c r="B597" s="182"/>
      <c r="C597" s="184"/>
      <c r="D597" s="21"/>
      <c r="E597" s="183"/>
      <c r="F597" s="21"/>
      <c r="G597" s="183"/>
      <c r="H597" s="183"/>
      <c r="I597" s="183"/>
    </row>
    <row r="598" spans="1:9">
      <c r="A598" s="182"/>
      <c r="B598" s="182"/>
      <c r="C598" s="184"/>
      <c r="D598" s="21"/>
      <c r="E598" s="183"/>
      <c r="F598" s="21"/>
      <c r="G598" s="183"/>
      <c r="H598" s="183"/>
      <c r="I598" s="183"/>
    </row>
    <row r="599" spans="1:9">
      <c r="A599" s="182"/>
      <c r="B599" s="182"/>
      <c r="C599" s="184"/>
      <c r="D599" s="21"/>
      <c r="E599" s="183"/>
      <c r="F599" s="21"/>
      <c r="G599" s="183"/>
      <c r="H599" s="183"/>
      <c r="I599" s="183"/>
    </row>
    <row r="600" spans="1:9">
      <c r="A600" s="182"/>
      <c r="B600" s="182"/>
      <c r="C600" s="184"/>
      <c r="D600" s="21"/>
      <c r="E600" s="183"/>
      <c r="F600" s="21"/>
      <c r="G600" s="183"/>
      <c r="H600" s="183"/>
      <c r="I600" s="183"/>
    </row>
    <row r="601" spans="1:9">
      <c r="A601" s="182"/>
      <c r="B601" s="182"/>
      <c r="C601" s="184"/>
      <c r="D601" s="21"/>
      <c r="E601" s="183"/>
      <c r="F601" s="21"/>
      <c r="G601" s="183"/>
      <c r="H601" s="183"/>
      <c r="I601" s="183"/>
    </row>
    <row r="602" spans="1:9">
      <c r="A602" s="182"/>
      <c r="B602" s="182"/>
      <c r="C602" s="184"/>
      <c r="D602" s="21"/>
      <c r="E602" s="183"/>
      <c r="F602" s="21"/>
      <c r="G602" s="183"/>
      <c r="H602" s="183"/>
      <c r="I602" s="183"/>
    </row>
    <row r="603" spans="1:9">
      <c r="A603" s="182"/>
      <c r="B603" s="182"/>
      <c r="C603" s="184"/>
      <c r="D603" s="21"/>
      <c r="E603" s="183"/>
      <c r="F603" s="21"/>
      <c r="G603" s="183"/>
      <c r="H603" s="183"/>
      <c r="I603" s="183"/>
    </row>
    <row r="604" spans="1:9">
      <c r="A604" s="182"/>
      <c r="B604" s="182"/>
      <c r="C604" s="184"/>
      <c r="D604" s="21"/>
      <c r="E604" s="183"/>
      <c r="F604" s="21"/>
      <c r="G604" s="183"/>
      <c r="H604" s="183"/>
      <c r="I604" s="183"/>
    </row>
    <row r="605" spans="1:9">
      <c r="A605" s="182"/>
      <c r="B605" s="182"/>
      <c r="C605" s="184"/>
      <c r="D605" s="21"/>
      <c r="E605" s="183"/>
      <c r="F605" s="21"/>
      <c r="G605" s="183"/>
      <c r="H605" s="183"/>
      <c r="I605" s="183"/>
    </row>
    <row r="606" spans="1:9">
      <c r="A606" s="182"/>
      <c r="B606" s="182"/>
      <c r="C606" s="184"/>
      <c r="D606" s="21"/>
      <c r="E606" s="183"/>
      <c r="F606" s="21"/>
      <c r="G606" s="183"/>
      <c r="H606" s="183"/>
      <c r="I606" s="183"/>
    </row>
    <row r="607" spans="1:9">
      <c r="A607" s="182"/>
      <c r="B607" s="182"/>
      <c r="C607" s="184"/>
      <c r="D607" s="21"/>
      <c r="E607" s="183"/>
      <c r="F607" s="21"/>
      <c r="G607" s="183"/>
      <c r="H607" s="183"/>
      <c r="I607" s="183"/>
    </row>
    <row r="608" spans="1:9">
      <c r="A608" s="182"/>
      <c r="B608" s="182"/>
      <c r="C608" s="184"/>
      <c r="D608" s="21"/>
      <c r="E608" s="183"/>
      <c r="F608" s="21"/>
      <c r="G608" s="183"/>
      <c r="H608" s="183"/>
      <c r="I608" s="183"/>
    </row>
    <row r="609" spans="1:9">
      <c r="A609" s="182"/>
      <c r="B609" s="182"/>
      <c r="C609" s="184"/>
      <c r="D609" s="21"/>
      <c r="E609" s="183"/>
      <c r="F609" s="21"/>
      <c r="G609" s="183"/>
      <c r="H609" s="183"/>
      <c r="I609" s="183"/>
    </row>
    <row r="610" spans="1:9">
      <c r="A610" s="182"/>
      <c r="B610" s="182"/>
      <c r="C610" s="184"/>
      <c r="D610" s="21"/>
      <c r="E610" s="183"/>
      <c r="F610" s="21"/>
      <c r="G610" s="183"/>
      <c r="H610" s="183"/>
      <c r="I610" s="183"/>
    </row>
    <row r="611" spans="1:9">
      <c r="A611" s="182"/>
      <c r="B611" s="182"/>
      <c r="C611" s="184"/>
      <c r="D611" s="21"/>
      <c r="E611" s="183"/>
      <c r="F611" s="21"/>
      <c r="G611" s="183"/>
      <c r="H611" s="183"/>
      <c r="I611" s="183"/>
    </row>
    <row r="612" spans="1:9">
      <c r="A612" s="182"/>
      <c r="B612" s="182"/>
      <c r="C612" s="184"/>
      <c r="D612" s="21"/>
      <c r="E612" s="183"/>
      <c r="F612" s="21"/>
      <c r="G612" s="183"/>
      <c r="H612" s="183"/>
      <c r="I612" s="183"/>
    </row>
    <row r="613" spans="1:9">
      <c r="A613" s="182"/>
      <c r="B613" s="182"/>
      <c r="C613" s="184"/>
      <c r="D613" s="21"/>
      <c r="E613" s="183"/>
      <c r="F613" s="21"/>
      <c r="G613" s="183"/>
      <c r="H613" s="183"/>
      <c r="I613" s="183"/>
    </row>
    <row r="614" spans="1:9">
      <c r="A614" s="182"/>
      <c r="B614" s="182"/>
      <c r="C614" s="184"/>
      <c r="D614" s="21"/>
      <c r="E614" s="183"/>
      <c r="F614" s="21"/>
      <c r="G614" s="183"/>
      <c r="H614" s="183"/>
      <c r="I614" s="183"/>
    </row>
    <row r="615" spans="1:9">
      <c r="A615" s="182"/>
      <c r="B615" s="182"/>
      <c r="C615" s="184"/>
      <c r="D615" s="21"/>
      <c r="E615" s="183"/>
      <c r="F615" s="21"/>
      <c r="G615" s="183"/>
      <c r="H615" s="183"/>
      <c r="I615" s="183"/>
    </row>
    <row r="616" spans="1:9">
      <c r="A616" s="182"/>
      <c r="B616" s="182"/>
      <c r="C616" s="184"/>
      <c r="D616" s="21"/>
      <c r="E616" s="183"/>
      <c r="F616" s="21"/>
      <c r="G616" s="183"/>
      <c r="H616" s="183"/>
      <c r="I616" s="183"/>
    </row>
    <row r="617" spans="1:9">
      <c r="A617" s="182"/>
      <c r="B617" s="182"/>
      <c r="C617" s="184"/>
      <c r="D617" s="21"/>
      <c r="E617" s="183"/>
      <c r="F617" s="21"/>
      <c r="G617" s="183"/>
      <c r="H617" s="183"/>
      <c r="I617" s="183"/>
    </row>
    <row r="618" spans="1:9">
      <c r="A618" s="182"/>
      <c r="B618" s="182"/>
      <c r="C618" s="184"/>
      <c r="D618" s="21"/>
      <c r="E618" s="183"/>
      <c r="F618" s="21"/>
      <c r="G618" s="183"/>
      <c r="H618" s="183"/>
      <c r="I618" s="183"/>
    </row>
    <row r="619" spans="1:9">
      <c r="A619" s="182"/>
      <c r="B619" s="182"/>
      <c r="C619" s="184"/>
      <c r="D619" s="21"/>
      <c r="E619" s="183"/>
      <c r="F619" s="21"/>
      <c r="G619" s="183"/>
      <c r="H619" s="183"/>
      <c r="I619" s="183"/>
    </row>
    <row r="620" spans="1:9">
      <c r="A620" s="182"/>
      <c r="B620" s="182"/>
      <c r="C620" s="184"/>
      <c r="D620" s="21"/>
      <c r="E620" s="183"/>
      <c r="F620" s="21"/>
      <c r="G620" s="183"/>
      <c r="H620" s="183"/>
      <c r="I620" s="183"/>
    </row>
    <row r="621" spans="1:9">
      <c r="A621" s="182"/>
      <c r="B621" s="182"/>
      <c r="C621" s="184"/>
      <c r="D621" s="21"/>
      <c r="E621" s="183"/>
      <c r="F621" s="21"/>
      <c r="G621" s="183"/>
      <c r="H621" s="183"/>
      <c r="I621" s="183"/>
    </row>
    <row r="622" spans="1:9">
      <c r="A622" s="182"/>
      <c r="B622" s="182"/>
      <c r="C622" s="184"/>
      <c r="D622" s="21"/>
      <c r="E622" s="183"/>
      <c r="F622" s="21"/>
      <c r="G622" s="183"/>
      <c r="H622" s="183"/>
      <c r="I622" s="183"/>
    </row>
    <row r="623" spans="1:9">
      <c r="A623" s="182"/>
      <c r="B623" s="182"/>
      <c r="C623" s="184"/>
      <c r="D623" s="21"/>
      <c r="E623" s="183"/>
      <c r="F623" s="21"/>
      <c r="G623" s="183"/>
      <c r="H623" s="183"/>
      <c r="I623" s="183"/>
    </row>
    <row r="624" spans="1:9">
      <c r="A624" s="182"/>
      <c r="B624" s="182"/>
      <c r="C624" s="184"/>
      <c r="D624" s="21"/>
      <c r="E624" s="183"/>
      <c r="F624" s="21"/>
      <c r="G624" s="183"/>
      <c r="H624" s="183"/>
      <c r="I624" s="183"/>
    </row>
    <row r="625" spans="1:9">
      <c r="A625" s="182"/>
      <c r="B625" s="182"/>
      <c r="C625" s="184"/>
      <c r="D625" s="21"/>
      <c r="E625" s="183"/>
      <c r="F625" s="21"/>
      <c r="G625" s="183"/>
      <c r="H625" s="183"/>
      <c r="I625" s="183"/>
    </row>
    <row r="626" spans="1:9">
      <c r="A626" s="182"/>
      <c r="B626" s="182"/>
      <c r="C626" s="184"/>
      <c r="D626" s="21"/>
      <c r="E626" s="183"/>
      <c r="F626" s="21"/>
      <c r="G626" s="183"/>
      <c r="H626" s="183"/>
      <c r="I626" s="183"/>
    </row>
    <row r="627" spans="1:9">
      <c r="A627" s="182"/>
      <c r="B627" s="182"/>
      <c r="C627" s="184"/>
      <c r="D627" s="21"/>
      <c r="E627" s="183"/>
      <c r="F627" s="21"/>
      <c r="G627" s="183"/>
      <c r="H627" s="183"/>
      <c r="I627" s="183"/>
    </row>
    <row r="628" spans="1:9">
      <c r="A628" s="182"/>
      <c r="B628" s="182"/>
      <c r="C628" s="184"/>
      <c r="D628" s="21"/>
      <c r="E628" s="183"/>
      <c r="F628" s="21"/>
      <c r="G628" s="183"/>
      <c r="H628" s="183"/>
      <c r="I628" s="183"/>
    </row>
    <row r="629" spans="1:9">
      <c r="A629" s="182"/>
      <c r="B629" s="182"/>
      <c r="C629" s="184"/>
      <c r="D629" s="21"/>
      <c r="E629" s="183"/>
      <c r="F629" s="21"/>
      <c r="G629" s="183"/>
      <c r="H629" s="183"/>
      <c r="I629" s="183"/>
    </row>
    <row r="630" spans="1:9">
      <c r="A630" s="182"/>
      <c r="B630" s="182"/>
      <c r="C630" s="184"/>
      <c r="D630" s="21"/>
      <c r="E630" s="183"/>
      <c r="F630" s="21"/>
      <c r="G630" s="183"/>
      <c r="H630" s="183"/>
      <c r="I630" s="183"/>
    </row>
    <row r="631" spans="1:9">
      <c r="A631" s="182"/>
      <c r="B631" s="182"/>
      <c r="C631" s="184"/>
      <c r="D631" s="21"/>
      <c r="E631" s="183"/>
      <c r="F631" s="21"/>
      <c r="G631" s="183"/>
      <c r="H631" s="183"/>
      <c r="I631" s="183"/>
    </row>
    <row r="632" spans="1:9">
      <c r="A632" s="182"/>
      <c r="B632" s="182"/>
      <c r="C632" s="184"/>
      <c r="D632" s="21"/>
      <c r="E632" s="183"/>
      <c r="F632" s="21"/>
      <c r="G632" s="183"/>
      <c r="H632" s="183"/>
      <c r="I632" s="183"/>
    </row>
    <row r="633" spans="1:9">
      <c r="A633" s="182"/>
      <c r="B633" s="182"/>
      <c r="C633" s="184"/>
      <c r="D633" s="21"/>
      <c r="E633" s="183"/>
      <c r="F633" s="21"/>
      <c r="G633" s="183"/>
      <c r="H633" s="183"/>
      <c r="I633" s="183"/>
    </row>
    <row r="634" spans="1:9">
      <c r="A634" s="182"/>
      <c r="B634" s="182"/>
      <c r="C634" s="184"/>
      <c r="D634" s="21"/>
      <c r="E634" s="183"/>
      <c r="F634" s="21"/>
      <c r="G634" s="183"/>
      <c r="H634" s="183"/>
      <c r="I634" s="183"/>
    </row>
    <row r="635" spans="1:9">
      <c r="A635" s="182"/>
      <c r="B635" s="182"/>
      <c r="C635" s="184"/>
      <c r="D635" s="21"/>
      <c r="E635" s="183"/>
      <c r="F635" s="21"/>
      <c r="G635" s="183"/>
      <c r="H635" s="183"/>
      <c r="I635" s="183"/>
    </row>
    <row r="636" spans="1:9">
      <c r="A636" s="182"/>
      <c r="B636" s="182"/>
      <c r="C636" s="184"/>
      <c r="D636" s="21"/>
      <c r="E636" s="183"/>
      <c r="F636" s="21"/>
      <c r="G636" s="183"/>
      <c r="H636" s="183"/>
      <c r="I636" s="183"/>
    </row>
    <row r="637" spans="1:9">
      <c r="A637" s="182"/>
      <c r="B637" s="182"/>
      <c r="C637" s="184"/>
      <c r="D637" s="21"/>
      <c r="E637" s="183"/>
      <c r="F637" s="21"/>
      <c r="G637" s="183"/>
      <c r="H637" s="183"/>
      <c r="I637" s="183"/>
    </row>
    <row r="638" spans="1:9">
      <c r="A638" s="182"/>
      <c r="B638" s="182"/>
      <c r="C638" s="184"/>
      <c r="D638" s="21"/>
      <c r="E638" s="183"/>
      <c r="F638" s="21"/>
      <c r="G638" s="183"/>
      <c r="H638" s="183"/>
      <c r="I638" s="183"/>
    </row>
    <row r="639" spans="1:9">
      <c r="A639" s="182"/>
      <c r="B639" s="182"/>
      <c r="C639" s="184"/>
      <c r="D639" s="21"/>
      <c r="E639" s="183"/>
      <c r="F639" s="21"/>
      <c r="G639" s="183"/>
      <c r="H639" s="183"/>
      <c r="I639" s="183"/>
    </row>
    <row r="640" spans="1:9">
      <c r="A640" s="182"/>
      <c r="B640" s="182"/>
      <c r="C640" s="184"/>
      <c r="D640" s="21"/>
      <c r="E640" s="183"/>
      <c r="F640" s="21"/>
      <c r="G640" s="183"/>
      <c r="H640" s="183"/>
      <c r="I640" s="183"/>
    </row>
    <row r="641" spans="1:9">
      <c r="A641" s="182"/>
      <c r="B641" s="182"/>
      <c r="C641" s="184"/>
      <c r="D641" s="21"/>
      <c r="E641" s="183"/>
      <c r="F641" s="21"/>
      <c r="G641" s="183"/>
      <c r="H641" s="183"/>
      <c r="I641" s="183"/>
    </row>
    <row r="642" spans="1:9">
      <c r="A642" s="182"/>
      <c r="B642" s="182"/>
      <c r="C642" s="184"/>
      <c r="D642" s="21"/>
      <c r="E642" s="183"/>
      <c r="F642" s="21"/>
      <c r="G642" s="183"/>
      <c r="H642" s="183"/>
      <c r="I642" s="183"/>
    </row>
    <row r="643" spans="1:9">
      <c r="A643" s="182"/>
      <c r="B643" s="182"/>
      <c r="C643" s="184"/>
      <c r="D643" s="21"/>
      <c r="E643" s="183"/>
      <c r="F643" s="21"/>
      <c r="G643" s="183"/>
      <c r="H643" s="183"/>
      <c r="I643" s="183"/>
    </row>
    <row r="644" spans="1:9">
      <c r="A644" s="182"/>
      <c r="B644" s="182"/>
      <c r="C644" s="184"/>
      <c r="D644" s="21"/>
      <c r="E644" s="183"/>
      <c r="F644" s="21"/>
      <c r="G644" s="183"/>
      <c r="H644" s="183"/>
      <c r="I644" s="183"/>
    </row>
    <row r="645" spans="1:9">
      <c r="A645" s="182"/>
      <c r="B645" s="182"/>
      <c r="C645" s="184"/>
      <c r="D645" s="21"/>
      <c r="E645" s="183"/>
      <c r="F645" s="21"/>
      <c r="G645" s="183"/>
      <c r="H645" s="183"/>
      <c r="I645" s="183"/>
    </row>
    <row r="646" spans="1:9">
      <c r="A646" s="182"/>
      <c r="B646" s="182"/>
      <c r="C646" s="184"/>
      <c r="D646" s="21"/>
      <c r="E646" s="183"/>
      <c r="F646" s="21"/>
      <c r="G646" s="183"/>
      <c r="H646" s="183"/>
      <c r="I646" s="183"/>
    </row>
    <row r="647" spans="1:9">
      <c r="A647" s="182"/>
      <c r="B647" s="182"/>
      <c r="C647" s="184"/>
      <c r="D647" s="21"/>
      <c r="E647" s="183"/>
      <c r="F647" s="21"/>
      <c r="G647" s="183"/>
      <c r="H647" s="183"/>
      <c r="I647" s="183"/>
    </row>
    <row r="648" spans="1:9">
      <c r="A648" s="182"/>
      <c r="B648" s="182"/>
      <c r="C648" s="184"/>
      <c r="D648" s="21"/>
      <c r="E648" s="183"/>
      <c r="F648" s="21"/>
      <c r="G648" s="183"/>
      <c r="H648" s="183"/>
      <c r="I648" s="183"/>
    </row>
    <row r="649" spans="1:9">
      <c r="A649" s="182"/>
      <c r="B649" s="182"/>
      <c r="C649" s="184"/>
      <c r="D649" s="21"/>
      <c r="E649" s="183"/>
      <c r="F649" s="21"/>
      <c r="G649" s="183"/>
      <c r="H649" s="183"/>
      <c r="I649" s="183"/>
    </row>
    <row r="650" spans="1:9">
      <c r="A650" s="182"/>
      <c r="B650" s="182"/>
      <c r="C650" s="184"/>
      <c r="D650" s="21"/>
      <c r="E650" s="183"/>
      <c r="F650" s="21"/>
      <c r="G650" s="183"/>
      <c r="H650" s="183"/>
      <c r="I650" s="183"/>
    </row>
    <row r="651" spans="1:9">
      <c r="A651" s="182"/>
      <c r="B651" s="182"/>
      <c r="C651" s="184"/>
      <c r="D651" s="21"/>
      <c r="E651" s="183"/>
      <c r="F651" s="21"/>
      <c r="G651" s="183"/>
      <c r="H651" s="183"/>
      <c r="I651" s="183"/>
    </row>
    <row r="652" spans="1:9">
      <c r="A652" s="182"/>
      <c r="B652" s="182"/>
      <c r="C652" s="184"/>
      <c r="D652" s="21"/>
      <c r="E652" s="183"/>
      <c r="F652" s="21"/>
      <c r="G652" s="183"/>
      <c r="H652" s="183"/>
      <c r="I652" s="183"/>
    </row>
    <row r="653" spans="1:9">
      <c r="A653" s="182"/>
      <c r="B653" s="182"/>
      <c r="C653" s="184"/>
      <c r="D653" s="21"/>
      <c r="E653" s="183"/>
      <c r="F653" s="21"/>
      <c r="G653" s="183"/>
      <c r="H653" s="183"/>
      <c r="I653" s="183"/>
    </row>
    <row r="654" spans="1:9">
      <c r="A654" s="182"/>
      <c r="B654" s="182"/>
      <c r="C654" s="184"/>
      <c r="D654" s="21"/>
      <c r="E654" s="183"/>
      <c r="F654" s="21"/>
      <c r="G654" s="183"/>
      <c r="H654" s="183"/>
      <c r="I654" s="183"/>
    </row>
    <row r="655" spans="1:9">
      <c r="A655" s="182"/>
      <c r="B655" s="182"/>
      <c r="C655" s="184"/>
      <c r="D655" s="21"/>
      <c r="E655" s="183"/>
      <c r="F655" s="21"/>
      <c r="G655" s="183"/>
      <c r="H655" s="183"/>
      <c r="I655" s="183"/>
    </row>
    <row r="656" spans="1:9">
      <c r="A656" s="182"/>
      <c r="B656" s="182"/>
      <c r="C656" s="184"/>
      <c r="D656" s="21"/>
      <c r="E656" s="183"/>
      <c r="F656" s="21"/>
      <c r="G656" s="183"/>
      <c r="H656" s="183"/>
      <c r="I656" s="183"/>
    </row>
    <row r="657" spans="1:9">
      <c r="A657" s="182"/>
      <c r="B657" s="182"/>
      <c r="C657" s="184"/>
      <c r="D657" s="21"/>
      <c r="E657" s="183"/>
      <c r="F657" s="21"/>
      <c r="G657" s="183"/>
      <c r="H657" s="183"/>
      <c r="I657" s="183"/>
    </row>
    <row r="658" spans="1:9">
      <c r="A658" s="182"/>
      <c r="B658" s="182"/>
      <c r="C658" s="184"/>
      <c r="D658" s="21"/>
      <c r="E658" s="183"/>
      <c r="F658" s="21"/>
      <c r="G658" s="183"/>
      <c r="H658" s="183"/>
      <c r="I658" s="183"/>
    </row>
    <row r="659" spans="1:9">
      <c r="A659" s="182"/>
      <c r="B659" s="182"/>
      <c r="C659" s="184"/>
      <c r="D659" s="21"/>
      <c r="E659" s="183"/>
      <c r="F659" s="21"/>
      <c r="G659" s="183"/>
      <c r="H659" s="183"/>
      <c r="I659" s="183"/>
    </row>
    <row r="660" spans="1:9">
      <c r="A660" s="182"/>
      <c r="B660" s="182"/>
      <c r="C660" s="184"/>
      <c r="D660" s="21"/>
      <c r="E660" s="183"/>
      <c r="F660" s="21"/>
      <c r="G660" s="183"/>
      <c r="H660" s="183"/>
      <c r="I660" s="183"/>
    </row>
    <row r="661" spans="1:9">
      <c r="A661" s="182"/>
      <c r="B661" s="182"/>
      <c r="C661" s="184"/>
      <c r="D661" s="21"/>
      <c r="E661" s="183"/>
      <c r="F661" s="21"/>
      <c r="G661" s="183"/>
      <c r="H661" s="183"/>
      <c r="I661" s="183"/>
    </row>
    <row r="662" spans="1:9">
      <c r="A662" s="182"/>
      <c r="B662" s="182"/>
      <c r="C662" s="184"/>
      <c r="D662" s="21"/>
      <c r="E662" s="183"/>
      <c r="F662" s="21"/>
      <c r="G662" s="183"/>
      <c r="H662" s="183"/>
      <c r="I662" s="183"/>
    </row>
    <row r="663" spans="1:9">
      <c r="A663" s="182"/>
      <c r="B663" s="182"/>
      <c r="C663" s="184"/>
      <c r="D663" s="21"/>
      <c r="E663" s="183"/>
      <c r="F663" s="21"/>
      <c r="G663" s="183"/>
      <c r="H663" s="183"/>
      <c r="I663" s="183"/>
    </row>
    <row r="664" spans="1:9">
      <c r="A664" s="182"/>
      <c r="B664" s="182"/>
      <c r="C664" s="184"/>
      <c r="D664" s="21"/>
      <c r="E664" s="183"/>
      <c r="F664" s="21"/>
      <c r="G664" s="183"/>
      <c r="H664" s="183"/>
      <c r="I664" s="183"/>
    </row>
    <row r="665" spans="1:9">
      <c r="A665" s="182"/>
      <c r="B665" s="182"/>
      <c r="C665" s="184"/>
      <c r="D665" s="21"/>
      <c r="E665" s="183"/>
      <c r="F665" s="21"/>
      <c r="G665" s="183"/>
      <c r="H665" s="183"/>
      <c r="I665" s="183"/>
    </row>
    <row r="666" spans="1:9">
      <c r="A666" s="182"/>
      <c r="B666" s="182"/>
      <c r="C666" s="184"/>
      <c r="D666" s="21"/>
      <c r="E666" s="183"/>
      <c r="F666" s="21"/>
      <c r="G666" s="183"/>
      <c r="H666" s="183"/>
      <c r="I666" s="183"/>
    </row>
    <row r="667" spans="1:9">
      <c r="A667" s="182"/>
      <c r="B667" s="182"/>
      <c r="C667" s="184"/>
      <c r="D667" s="21"/>
      <c r="E667" s="183"/>
      <c r="F667" s="21"/>
      <c r="G667" s="183"/>
      <c r="H667" s="183"/>
      <c r="I667" s="183"/>
    </row>
    <row r="668" spans="1:9">
      <c r="A668" s="182"/>
      <c r="B668" s="182"/>
      <c r="C668" s="184"/>
      <c r="D668" s="21"/>
      <c r="E668" s="183"/>
      <c r="F668" s="21"/>
      <c r="G668" s="183"/>
      <c r="H668" s="183"/>
      <c r="I668" s="183"/>
    </row>
    <row r="669" spans="1:9">
      <c r="A669" s="182"/>
      <c r="B669" s="182"/>
      <c r="C669" s="184"/>
      <c r="D669" s="21"/>
      <c r="E669" s="183"/>
      <c r="F669" s="21"/>
      <c r="G669" s="183"/>
      <c r="H669" s="183"/>
      <c r="I669" s="183"/>
    </row>
    <row r="670" spans="1:9">
      <c r="A670" s="182"/>
      <c r="B670" s="182"/>
      <c r="C670" s="184"/>
      <c r="D670" s="21"/>
      <c r="E670" s="183"/>
      <c r="F670" s="21"/>
      <c r="G670" s="183"/>
      <c r="H670" s="183"/>
      <c r="I670" s="183"/>
    </row>
    <row r="671" spans="1:9">
      <c r="A671" s="182"/>
      <c r="B671" s="182"/>
      <c r="C671" s="184"/>
      <c r="D671" s="21"/>
      <c r="E671" s="183"/>
      <c r="F671" s="21"/>
      <c r="G671" s="183"/>
      <c r="H671" s="183"/>
      <c r="I671" s="183"/>
    </row>
    <row r="672" spans="1:9">
      <c r="A672" s="182"/>
      <c r="B672" s="182"/>
      <c r="C672" s="184"/>
      <c r="D672" s="21"/>
      <c r="E672" s="183"/>
      <c r="F672" s="21"/>
      <c r="G672" s="183"/>
      <c r="H672" s="183"/>
      <c r="I672" s="183"/>
    </row>
    <row r="673" spans="1:9">
      <c r="A673" s="182"/>
      <c r="B673" s="182"/>
      <c r="C673" s="184"/>
      <c r="D673" s="21"/>
      <c r="E673" s="183"/>
      <c r="F673" s="21"/>
      <c r="G673" s="183"/>
      <c r="H673" s="183"/>
      <c r="I673" s="183"/>
    </row>
    <row r="674" spans="1:9">
      <c r="A674" s="182"/>
      <c r="B674" s="182"/>
      <c r="C674" s="184"/>
      <c r="D674" s="21"/>
      <c r="E674" s="183"/>
      <c r="F674" s="21"/>
      <c r="G674" s="183"/>
      <c r="H674" s="183"/>
      <c r="I674" s="183"/>
    </row>
    <row r="675" spans="1:9">
      <c r="A675" s="182"/>
      <c r="B675" s="182"/>
      <c r="C675" s="184"/>
      <c r="D675" s="21"/>
      <c r="E675" s="183"/>
      <c r="F675" s="21"/>
      <c r="G675" s="183"/>
      <c r="H675" s="183"/>
      <c r="I675" s="183"/>
    </row>
    <row r="676" spans="1:9">
      <c r="A676" s="182"/>
      <c r="B676" s="182"/>
      <c r="C676" s="184"/>
      <c r="D676" s="21"/>
      <c r="E676" s="183"/>
      <c r="F676" s="21"/>
      <c r="G676" s="183"/>
      <c r="H676" s="183"/>
      <c r="I676" s="183"/>
    </row>
    <row r="677" spans="1:9">
      <c r="A677" s="182"/>
      <c r="B677" s="182"/>
      <c r="C677" s="184"/>
      <c r="D677" s="21"/>
      <c r="E677" s="183"/>
      <c r="F677" s="21"/>
      <c r="G677" s="183"/>
      <c r="H677" s="183"/>
      <c r="I677" s="183"/>
    </row>
    <row r="678" spans="1:9">
      <c r="A678" s="182"/>
      <c r="B678" s="182"/>
      <c r="C678" s="184"/>
      <c r="D678" s="21"/>
      <c r="E678" s="183"/>
      <c r="F678" s="21"/>
      <c r="G678" s="183"/>
      <c r="H678" s="183"/>
      <c r="I678" s="183"/>
    </row>
    <row r="679" spans="1:9">
      <c r="A679" s="182"/>
      <c r="B679" s="182"/>
      <c r="C679" s="184"/>
      <c r="D679" s="21"/>
      <c r="E679" s="183"/>
      <c r="F679" s="21"/>
      <c r="G679" s="183"/>
      <c r="H679" s="183"/>
      <c r="I679" s="183"/>
    </row>
    <row r="680" spans="1:9">
      <c r="A680" s="182"/>
      <c r="B680" s="182"/>
      <c r="C680" s="184"/>
      <c r="D680" s="21"/>
      <c r="E680" s="183"/>
      <c r="F680" s="21"/>
      <c r="G680" s="183"/>
      <c r="H680" s="183"/>
      <c r="I680" s="183"/>
    </row>
    <row r="681" spans="1:9">
      <c r="A681" s="182"/>
      <c r="B681" s="182"/>
      <c r="C681" s="184"/>
      <c r="D681" s="21"/>
      <c r="E681" s="183"/>
      <c r="F681" s="21"/>
      <c r="G681" s="183"/>
      <c r="H681" s="183"/>
      <c r="I681" s="183"/>
    </row>
    <row r="682" spans="1:9">
      <c r="A682" s="182"/>
      <c r="B682" s="182"/>
      <c r="C682" s="184"/>
      <c r="D682" s="21"/>
      <c r="E682" s="183"/>
      <c r="F682" s="21"/>
      <c r="G682" s="183"/>
      <c r="H682" s="183"/>
      <c r="I682" s="183"/>
    </row>
    <row r="683" spans="1:9">
      <c r="A683" s="182"/>
      <c r="B683" s="182"/>
      <c r="C683" s="184"/>
      <c r="D683" s="21"/>
      <c r="E683" s="183"/>
      <c r="F683" s="21"/>
      <c r="G683" s="183"/>
      <c r="H683" s="183"/>
      <c r="I683" s="183"/>
    </row>
    <row r="684" spans="1:9">
      <c r="A684" s="182"/>
      <c r="B684" s="182"/>
      <c r="C684" s="184"/>
      <c r="D684" s="21"/>
      <c r="E684" s="183"/>
      <c r="F684" s="21"/>
      <c r="G684" s="183"/>
      <c r="H684" s="183"/>
      <c r="I684" s="183"/>
    </row>
    <row r="685" spans="1:9">
      <c r="A685" s="182"/>
      <c r="B685" s="182"/>
      <c r="C685" s="184"/>
      <c r="D685" s="21"/>
      <c r="E685" s="183"/>
      <c r="F685" s="21"/>
      <c r="G685" s="183"/>
      <c r="H685" s="183"/>
      <c r="I685" s="183"/>
    </row>
    <row r="686" spans="1:9">
      <c r="A686" s="182"/>
      <c r="B686" s="182"/>
      <c r="C686" s="184"/>
      <c r="D686" s="21"/>
      <c r="E686" s="183"/>
      <c r="F686" s="21"/>
      <c r="G686" s="183"/>
      <c r="H686" s="183"/>
      <c r="I686" s="183"/>
    </row>
    <row r="687" spans="1:9">
      <c r="A687" s="182"/>
      <c r="B687" s="182"/>
      <c r="C687" s="184"/>
      <c r="D687" s="21"/>
      <c r="E687" s="183"/>
      <c r="F687" s="21"/>
      <c r="G687" s="183"/>
      <c r="H687" s="183"/>
      <c r="I687" s="183"/>
    </row>
    <row r="688" spans="1:9">
      <c r="A688" s="182"/>
      <c r="B688" s="182"/>
      <c r="C688" s="184"/>
      <c r="D688" s="21"/>
      <c r="E688" s="183"/>
      <c r="F688" s="21"/>
      <c r="G688" s="183"/>
      <c r="H688" s="183"/>
      <c r="I688" s="183"/>
    </row>
    <row r="689" spans="1:9">
      <c r="A689" s="182"/>
      <c r="B689" s="182"/>
      <c r="C689" s="184"/>
      <c r="D689" s="21"/>
      <c r="E689" s="183"/>
      <c r="F689" s="21"/>
      <c r="G689" s="183"/>
      <c r="H689" s="183"/>
      <c r="I689" s="183"/>
    </row>
    <row r="690" spans="1:9">
      <c r="A690" s="182"/>
      <c r="B690" s="182"/>
      <c r="C690" s="184"/>
      <c r="D690" s="21"/>
      <c r="E690" s="183"/>
      <c r="F690" s="21"/>
      <c r="G690" s="183"/>
      <c r="H690" s="183"/>
      <c r="I690" s="183"/>
    </row>
    <row r="691" spans="1:9">
      <c r="A691" s="182"/>
      <c r="B691" s="182"/>
      <c r="C691" s="184"/>
      <c r="D691" s="21"/>
      <c r="E691" s="183"/>
      <c r="F691" s="21"/>
      <c r="G691" s="183"/>
      <c r="H691" s="183"/>
      <c r="I691" s="183"/>
    </row>
    <row r="692" spans="1:9">
      <c r="A692" s="182"/>
      <c r="B692" s="182"/>
      <c r="C692" s="184"/>
      <c r="D692" s="21"/>
      <c r="E692" s="183"/>
      <c r="F692" s="21"/>
      <c r="G692" s="183"/>
      <c r="H692" s="183"/>
      <c r="I692" s="183"/>
    </row>
    <row r="693" spans="1:9">
      <c r="A693" s="182"/>
      <c r="B693" s="182"/>
      <c r="C693" s="184"/>
      <c r="D693" s="21"/>
      <c r="E693" s="183"/>
      <c r="F693" s="21"/>
      <c r="G693" s="183"/>
      <c r="H693" s="183"/>
      <c r="I693" s="183"/>
    </row>
    <row r="694" spans="1:9">
      <c r="A694" s="182"/>
      <c r="B694" s="182"/>
      <c r="C694" s="184"/>
      <c r="D694" s="21"/>
      <c r="E694" s="183"/>
      <c r="F694" s="21"/>
      <c r="G694" s="183"/>
      <c r="H694" s="183"/>
      <c r="I694" s="183"/>
    </row>
    <row r="695" spans="1:9">
      <c r="A695" s="182"/>
      <c r="B695" s="182"/>
      <c r="C695" s="184"/>
      <c r="D695" s="21"/>
      <c r="E695" s="183"/>
      <c r="F695" s="21"/>
      <c r="G695" s="183"/>
      <c r="H695" s="183"/>
      <c r="I695" s="183"/>
    </row>
    <row r="696" spans="1:9">
      <c r="A696" s="182"/>
      <c r="B696" s="182"/>
      <c r="C696" s="184"/>
      <c r="D696" s="21"/>
      <c r="E696" s="183"/>
      <c r="F696" s="21"/>
      <c r="G696" s="183"/>
      <c r="H696" s="183"/>
      <c r="I696" s="183"/>
    </row>
    <row r="697" spans="1:9">
      <c r="A697" s="182"/>
      <c r="B697" s="182"/>
      <c r="C697" s="184"/>
      <c r="D697" s="21"/>
      <c r="E697" s="183"/>
      <c r="F697" s="21"/>
      <c r="G697" s="183"/>
      <c r="H697" s="183"/>
      <c r="I697" s="183"/>
    </row>
    <row r="698" spans="1:9">
      <c r="A698" s="182"/>
      <c r="B698" s="182"/>
      <c r="C698" s="184"/>
      <c r="D698" s="21"/>
      <c r="E698" s="183"/>
      <c r="F698" s="21"/>
      <c r="G698" s="183"/>
      <c r="H698" s="183"/>
      <c r="I698" s="183"/>
    </row>
    <row r="699" spans="1:9">
      <c r="A699" s="182"/>
      <c r="B699" s="182"/>
      <c r="C699" s="184"/>
      <c r="D699" s="21"/>
      <c r="E699" s="183"/>
      <c r="F699" s="21"/>
      <c r="G699" s="183"/>
      <c r="H699" s="183"/>
      <c r="I699" s="183"/>
    </row>
    <row r="700" spans="1:9">
      <c r="A700" s="182"/>
      <c r="B700" s="182"/>
      <c r="C700" s="184"/>
      <c r="D700" s="21"/>
      <c r="E700" s="183"/>
      <c r="F700" s="21"/>
      <c r="G700" s="183"/>
      <c r="H700" s="183"/>
      <c r="I700" s="183"/>
    </row>
    <row r="701" spans="1:9">
      <c r="A701" s="182"/>
      <c r="B701" s="182"/>
      <c r="C701" s="184"/>
      <c r="D701" s="21"/>
      <c r="E701" s="183"/>
      <c r="F701" s="21"/>
      <c r="G701" s="183"/>
      <c r="H701" s="183"/>
      <c r="I701" s="183"/>
    </row>
    <row r="702" spans="1:9">
      <c r="A702" s="182"/>
      <c r="B702" s="182"/>
      <c r="C702" s="184"/>
      <c r="D702" s="21"/>
      <c r="E702" s="183"/>
      <c r="F702" s="21"/>
      <c r="G702" s="183"/>
      <c r="H702" s="183"/>
      <c r="I702" s="183"/>
    </row>
    <row r="703" spans="1:9">
      <c r="A703" s="182"/>
      <c r="B703" s="182"/>
      <c r="C703" s="184"/>
      <c r="D703" s="21"/>
      <c r="E703" s="183"/>
      <c r="F703" s="21"/>
      <c r="G703" s="183"/>
      <c r="H703" s="183"/>
      <c r="I703" s="183"/>
    </row>
    <row r="704" spans="1:9">
      <c r="A704" s="182"/>
      <c r="B704" s="182"/>
      <c r="C704" s="184"/>
      <c r="D704" s="21"/>
      <c r="E704" s="183"/>
      <c r="F704" s="21"/>
      <c r="G704" s="183"/>
      <c r="H704" s="183"/>
      <c r="I704" s="183"/>
    </row>
    <row r="705" spans="1:9">
      <c r="A705" s="182"/>
      <c r="B705" s="182"/>
      <c r="C705" s="184"/>
      <c r="D705" s="21"/>
      <c r="E705" s="183"/>
      <c r="F705" s="21"/>
      <c r="G705" s="183"/>
      <c r="H705" s="183"/>
      <c r="I705" s="183"/>
    </row>
    <row r="706" spans="1:9">
      <c r="A706" s="182"/>
      <c r="B706" s="182"/>
      <c r="C706" s="184"/>
      <c r="D706" s="21"/>
      <c r="E706" s="183"/>
      <c r="F706" s="21"/>
      <c r="G706" s="183"/>
      <c r="H706" s="183"/>
      <c r="I706" s="183"/>
    </row>
    <row r="707" spans="1:9">
      <c r="A707" s="182"/>
      <c r="B707" s="182"/>
      <c r="C707" s="184"/>
      <c r="D707" s="21"/>
      <c r="E707" s="183"/>
      <c r="F707" s="21"/>
      <c r="G707" s="183"/>
      <c r="H707" s="183"/>
      <c r="I707" s="183"/>
    </row>
    <row r="708" spans="1:9">
      <c r="A708" s="182"/>
      <c r="B708" s="182"/>
      <c r="C708" s="184"/>
      <c r="D708" s="21"/>
      <c r="E708" s="183"/>
      <c r="F708" s="21"/>
      <c r="G708" s="183"/>
      <c r="H708" s="183"/>
      <c r="I708" s="183"/>
    </row>
    <row r="709" spans="1:9">
      <c r="A709" s="182"/>
      <c r="B709" s="182"/>
      <c r="C709" s="184"/>
      <c r="D709" s="21"/>
      <c r="E709" s="183"/>
      <c r="F709" s="21"/>
      <c r="G709" s="183"/>
      <c r="H709" s="183"/>
      <c r="I709" s="183"/>
    </row>
    <row r="710" spans="1:9">
      <c r="A710" s="182"/>
      <c r="B710" s="182"/>
      <c r="C710" s="184"/>
      <c r="D710" s="21"/>
      <c r="E710" s="183"/>
      <c r="F710" s="21"/>
      <c r="G710" s="183"/>
      <c r="H710" s="183"/>
      <c r="I710" s="183"/>
    </row>
    <row r="711" spans="1:9">
      <c r="A711" s="182"/>
      <c r="B711" s="182"/>
      <c r="C711" s="184"/>
      <c r="D711" s="21"/>
      <c r="E711" s="183"/>
      <c r="F711" s="21"/>
      <c r="G711" s="183"/>
      <c r="H711" s="183"/>
      <c r="I711" s="183"/>
    </row>
    <row r="712" spans="1:9">
      <c r="A712" s="182"/>
      <c r="B712" s="182"/>
      <c r="C712" s="184"/>
      <c r="D712" s="21"/>
      <c r="E712" s="183"/>
      <c r="F712" s="21"/>
      <c r="G712" s="183"/>
      <c r="H712" s="183"/>
      <c r="I712" s="183"/>
    </row>
    <row r="713" spans="1:9">
      <c r="A713" s="182"/>
      <c r="B713" s="182"/>
      <c r="C713" s="184"/>
      <c r="D713" s="21"/>
      <c r="E713" s="183"/>
      <c r="F713" s="21"/>
      <c r="G713" s="183"/>
      <c r="H713" s="183"/>
      <c r="I713" s="183"/>
    </row>
    <row r="714" spans="1:9">
      <c r="A714" s="182"/>
      <c r="B714" s="182"/>
      <c r="C714" s="184"/>
      <c r="D714" s="21"/>
      <c r="E714" s="183"/>
      <c r="F714" s="21"/>
      <c r="G714" s="183"/>
      <c r="H714" s="183"/>
      <c r="I714" s="183"/>
    </row>
    <row r="715" spans="1:9">
      <c r="A715" s="182"/>
      <c r="B715" s="182"/>
      <c r="C715" s="184"/>
      <c r="D715" s="21"/>
      <c r="E715" s="183"/>
      <c r="F715" s="21"/>
      <c r="G715" s="183"/>
      <c r="H715" s="183"/>
      <c r="I715" s="183"/>
    </row>
    <row r="716" spans="1:9">
      <c r="A716" s="182"/>
      <c r="B716" s="182"/>
      <c r="C716" s="184"/>
      <c r="D716" s="21"/>
      <c r="E716" s="183"/>
      <c r="F716" s="21"/>
      <c r="G716" s="183"/>
      <c r="H716" s="183"/>
      <c r="I716" s="183"/>
    </row>
    <row r="717" spans="1:9">
      <c r="A717" s="182"/>
      <c r="B717" s="182"/>
      <c r="C717" s="184"/>
      <c r="D717" s="21"/>
      <c r="E717" s="183"/>
      <c r="F717" s="21"/>
      <c r="G717" s="183"/>
      <c r="H717" s="183"/>
      <c r="I717" s="183"/>
    </row>
    <row r="718" spans="1:9">
      <c r="A718" s="182"/>
      <c r="B718" s="182"/>
      <c r="C718" s="184"/>
      <c r="D718" s="21"/>
      <c r="E718" s="183"/>
      <c r="F718" s="21"/>
      <c r="G718" s="183"/>
      <c r="H718" s="183"/>
      <c r="I718" s="183"/>
    </row>
    <row r="719" spans="1:9">
      <c r="A719" s="182"/>
      <c r="B719" s="182"/>
      <c r="C719" s="184"/>
      <c r="D719" s="21"/>
      <c r="E719" s="183"/>
      <c r="F719" s="21"/>
      <c r="G719" s="183"/>
      <c r="H719" s="183"/>
      <c r="I719" s="183"/>
    </row>
    <row r="720" spans="1:9">
      <c r="A720" s="182"/>
      <c r="B720" s="182"/>
      <c r="C720" s="184"/>
      <c r="D720" s="21"/>
      <c r="E720" s="183"/>
      <c r="F720" s="21"/>
      <c r="G720" s="183"/>
      <c r="H720" s="183"/>
      <c r="I720" s="183"/>
    </row>
    <row r="721" spans="1:9">
      <c r="A721" s="182"/>
      <c r="B721" s="182"/>
      <c r="C721" s="184"/>
      <c r="D721" s="21"/>
      <c r="E721" s="183"/>
      <c r="F721" s="21"/>
      <c r="G721" s="183"/>
      <c r="H721" s="183"/>
      <c r="I721" s="183"/>
    </row>
    <row r="722" spans="1:9">
      <c r="A722" s="182"/>
      <c r="B722" s="182"/>
      <c r="C722" s="184"/>
      <c r="D722" s="21"/>
      <c r="E722" s="183"/>
      <c r="F722" s="21"/>
      <c r="G722" s="183"/>
      <c r="H722" s="183"/>
      <c r="I722" s="183"/>
    </row>
    <row r="723" spans="1:9">
      <c r="A723" s="182"/>
      <c r="B723" s="182"/>
      <c r="C723" s="184"/>
      <c r="D723" s="21"/>
      <c r="E723" s="183"/>
      <c r="F723" s="21"/>
      <c r="G723" s="183"/>
      <c r="H723" s="183"/>
      <c r="I723" s="183"/>
    </row>
    <row r="724" spans="1:9">
      <c r="A724" s="182"/>
      <c r="B724" s="182"/>
      <c r="C724" s="184"/>
      <c r="D724" s="21"/>
      <c r="E724" s="183"/>
      <c r="F724" s="21"/>
      <c r="G724" s="183"/>
      <c r="H724" s="183"/>
      <c r="I724" s="183"/>
    </row>
    <row r="725" spans="1:9">
      <c r="A725" s="182"/>
      <c r="B725" s="182"/>
      <c r="C725" s="184"/>
      <c r="D725" s="21"/>
      <c r="E725" s="183"/>
      <c r="F725" s="21"/>
      <c r="G725" s="183"/>
      <c r="H725" s="183"/>
      <c r="I725" s="183"/>
    </row>
    <row r="726" spans="1:9">
      <c r="A726" s="182"/>
      <c r="B726" s="182"/>
      <c r="C726" s="184"/>
      <c r="D726" s="21"/>
      <c r="E726" s="183"/>
      <c r="F726" s="21"/>
      <c r="G726" s="183"/>
      <c r="H726" s="183"/>
      <c r="I726" s="183"/>
    </row>
    <row r="727" spans="1:9">
      <c r="A727" s="182"/>
      <c r="B727" s="182"/>
      <c r="C727" s="184"/>
      <c r="D727" s="21"/>
      <c r="E727" s="183"/>
      <c r="F727" s="21"/>
      <c r="G727" s="183"/>
      <c r="H727" s="183"/>
      <c r="I727" s="183"/>
    </row>
    <row r="728" spans="1:9">
      <c r="A728" s="182"/>
      <c r="B728" s="182"/>
      <c r="C728" s="184"/>
      <c r="D728" s="21"/>
      <c r="E728" s="183"/>
      <c r="F728" s="21"/>
      <c r="G728" s="183"/>
      <c r="H728" s="183"/>
      <c r="I728" s="183"/>
    </row>
    <row r="729" spans="1:9">
      <c r="A729" s="182"/>
      <c r="B729" s="182"/>
      <c r="C729" s="184"/>
      <c r="D729" s="21"/>
      <c r="E729" s="183"/>
      <c r="F729" s="21"/>
      <c r="G729" s="183"/>
      <c r="H729" s="183"/>
      <c r="I729" s="183"/>
    </row>
    <row r="730" spans="1:9">
      <c r="A730" s="182"/>
      <c r="B730" s="182"/>
      <c r="C730" s="184"/>
      <c r="D730" s="21"/>
      <c r="E730" s="183"/>
      <c r="F730" s="21"/>
      <c r="G730" s="183"/>
      <c r="H730" s="183"/>
      <c r="I730" s="183"/>
    </row>
    <row r="731" spans="1:9">
      <c r="A731" s="182"/>
      <c r="B731" s="182"/>
      <c r="C731" s="184"/>
      <c r="D731" s="21"/>
      <c r="E731" s="183"/>
      <c r="F731" s="21"/>
      <c r="G731" s="183"/>
      <c r="H731" s="183"/>
      <c r="I731" s="183"/>
    </row>
    <row r="732" spans="1:9">
      <c r="A732" s="182"/>
      <c r="B732" s="182"/>
      <c r="C732" s="184"/>
      <c r="D732" s="21"/>
      <c r="E732" s="183"/>
      <c r="F732" s="21"/>
      <c r="G732" s="183"/>
      <c r="H732" s="183"/>
      <c r="I732" s="183"/>
    </row>
    <row r="733" spans="1:9">
      <c r="A733" s="182"/>
      <c r="B733" s="182"/>
      <c r="C733" s="184"/>
      <c r="D733" s="21"/>
      <c r="E733" s="183"/>
      <c r="F733" s="21"/>
      <c r="G733" s="183"/>
      <c r="H733" s="183"/>
      <c r="I733" s="183"/>
    </row>
    <row r="734" spans="1:9">
      <c r="A734" s="182"/>
      <c r="B734" s="182"/>
      <c r="C734" s="184"/>
      <c r="D734" s="21"/>
      <c r="E734" s="183"/>
      <c r="F734" s="21"/>
      <c r="G734" s="183"/>
      <c r="H734" s="183"/>
      <c r="I734" s="183"/>
    </row>
    <row r="735" spans="1:9">
      <c r="A735" s="182"/>
      <c r="B735" s="182"/>
      <c r="C735" s="184"/>
      <c r="D735" s="21"/>
      <c r="E735" s="183"/>
      <c r="F735" s="21"/>
      <c r="G735" s="183"/>
      <c r="H735" s="183"/>
      <c r="I735" s="183"/>
    </row>
    <row r="736" spans="1:9">
      <c r="A736" s="182"/>
      <c r="B736" s="182"/>
      <c r="C736" s="184"/>
      <c r="D736" s="21"/>
      <c r="E736" s="183"/>
      <c r="F736" s="21"/>
      <c r="G736" s="183"/>
      <c r="H736" s="183"/>
      <c r="I736" s="183"/>
    </row>
    <row r="737" spans="1:9">
      <c r="A737" s="182"/>
      <c r="B737" s="182"/>
      <c r="C737" s="184"/>
      <c r="D737" s="21"/>
      <c r="E737" s="183"/>
      <c r="F737" s="21"/>
      <c r="G737" s="183"/>
      <c r="H737" s="183"/>
      <c r="I737" s="183"/>
    </row>
    <row r="738" spans="1:9">
      <c r="A738" s="182"/>
      <c r="B738" s="182"/>
      <c r="C738" s="184"/>
      <c r="D738" s="21"/>
      <c r="E738" s="183"/>
      <c r="F738" s="21"/>
      <c r="G738" s="183"/>
      <c r="H738" s="183"/>
      <c r="I738" s="183"/>
    </row>
    <row r="739" spans="1:9">
      <c r="A739" s="182"/>
      <c r="B739" s="182"/>
      <c r="C739" s="184"/>
      <c r="D739" s="21"/>
      <c r="E739" s="183"/>
      <c r="F739" s="21"/>
      <c r="G739" s="183"/>
      <c r="H739" s="183"/>
      <c r="I739" s="183"/>
    </row>
    <row r="740" spans="1:9">
      <c r="A740" s="182"/>
      <c r="B740" s="182"/>
      <c r="C740" s="184"/>
      <c r="D740" s="21"/>
      <c r="E740" s="183"/>
      <c r="F740" s="21"/>
      <c r="G740" s="183"/>
      <c r="H740" s="183"/>
      <c r="I740" s="183"/>
    </row>
    <row r="741" spans="1:9">
      <c r="A741" s="182"/>
      <c r="B741" s="182"/>
      <c r="C741" s="184"/>
      <c r="D741" s="21"/>
      <c r="E741" s="183"/>
      <c r="F741" s="21"/>
      <c r="G741" s="183"/>
      <c r="H741" s="183"/>
      <c r="I741" s="183"/>
    </row>
    <row r="742" spans="1:9">
      <c r="A742" s="182"/>
      <c r="B742" s="182"/>
      <c r="C742" s="184"/>
      <c r="D742" s="21"/>
      <c r="E742" s="183"/>
      <c r="F742" s="21"/>
      <c r="G742" s="183"/>
      <c r="H742" s="183"/>
      <c r="I742" s="183"/>
    </row>
    <row r="743" spans="1:9">
      <c r="A743" s="182"/>
      <c r="B743" s="182"/>
      <c r="C743" s="184"/>
      <c r="D743" s="21"/>
      <c r="E743" s="183"/>
      <c r="F743" s="21"/>
      <c r="G743" s="183"/>
      <c r="H743" s="183"/>
      <c r="I743" s="183"/>
    </row>
    <row r="744" spans="1:9">
      <c r="A744" s="182"/>
      <c r="B744" s="182"/>
      <c r="C744" s="184"/>
      <c r="D744" s="21"/>
      <c r="E744" s="183"/>
      <c r="F744" s="21"/>
      <c r="G744" s="183"/>
      <c r="H744" s="183"/>
      <c r="I744" s="183"/>
    </row>
    <row r="745" spans="1:9">
      <c r="A745" s="182"/>
      <c r="B745" s="182"/>
      <c r="C745" s="184"/>
      <c r="D745" s="21"/>
      <c r="E745" s="183"/>
      <c r="F745" s="21"/>
      <c r="G745" s="183"/>
      <c r="H745" s="183"/>
      <c r="I745" s="183"/>
    </row>
    <row r="746" spans="1:9">
      <c r="A746" s="182"/>
      <c r="B746" s="182"/>
      <c r="C746" s="184"/>
      <c r="D746" s="21"/>
      <c r="E746" s="183"/>
      <c r="F746" s="21"/>
      <c r="G746" s="183"/>
      <c r="H746" s="183"/>
      <c r="I746" s="183"/>
    </row>
    <row r="747" spans="1:9">
      <c r="A747" s="182"/>
      <c r="B747" s="182"/>
      <c r="C747" s="184"/>
      <c r="D747" s="21"/>
      <c r="E747" s="183"/>
      <c r="F747" s="21"/>
      <c r="G747" s="183"/>
      <c r="H747" s="183"/>
      <c r="I747" s="183"/>
    </row>
    <row r="748" spans="1:9">
      <c r="A748" s="182"/>
      <c r="B748" s="182"/>
      <c r="C748" s="184"/>
      <c r="D748" s="21"/>
      <c r="E748" s="183"/>
      <c r="F748" s="21"/>
      <c r="G748" s="183"/>
      <c r="H748" s="183"/>
      <c r="I748" s="183"/>
    </row>
    <row r="749" spans="1:9">
      <c r="A749" s="182"/>
      <c r="B749" s="182"/>
      <c r="C749" s="184"/>
      <c r="D749" s="21"/>
      <c r="E749" s="183"/>
      <c r="F749" s="21"/>
      <c r="G749" s="183"/>
      <c r="H749" s="183"/>
      <c r="I749" s="183"/>
    </row>
    <row r="750" spans="1:9">
      <c r="A750" s="182"/>
      <c r="B750" s="182"/>
      <c r="C750" s="184"/>
      <c r="D750" s="21"/>
      <c r="E750" s="183"/>
      <c r="F750" s="21"/>
      <c r="G750" s="183"/>
      <c r="H750" s="183"/>
      <c r="I750" s="183"/>
    </row>
    <row r="751" spans="1:9">
      <c r="A751" s="182"/>
      <c r="B751" s="182"/>
      <c r="C751" s="184"/>
      <c r="D751" s="21"/>
      <c r="E751" s="183"/>
      <c r="F751" s="21"/>
      <c r="G751" s="183"/>
      <c r="H751" s="183"/>
      <c r="I751" s="183"/>
    </row>
    <row r="752" spans="1:9">
      <c r="A752" s="182"/>
      <c r="B752" s="182"/>
      <c r="C752" s="184"/>
      <c r="D752" s="21"/>
      <c r="E752" s="183"/>
      <c r="F752" s="21"/>
      <c r="G752" s="183"/>
      <c r="H752" s="183"/>
      <c r="I752" s="183"/>
    </row>
    <row r="753" spans="1:9">
      <c r="A753" s="182"/>
      <c r="B753" s="182"/>
      <c r="C753" s="184"/>
      <c r="D753" s="21"/>
      <c r="E753" s="183"/>
      <c r="F753" s="21"/>
      <c r="G753" s="183"/>
      <c r="H753" s="183"/>
      <c r="I753" s="183"/>
    </row>
    <row r="754" spans="1:9">
      <c r="A754" s="182"/>
      <c r="B754" s="182"/>
      <c r="C754" s="184"/>
      <c r="D754" s="21"/>
      <c r="E754" s="183"/>
      <c r="F754" s="21"/>
      <c r="G754" s="183"/>
      <c r="H754" s="183"/>
      <c r="I754" s="183"/>
    </row>
    <row r="755" spans="1:9">
      <c r="A755" s="182"/>
      <c r="B755" s="182"/>
      <c r="C755" s="184"/>
      <c r="D755" s="21"/>
      <c r="E755" s="183"/>
      <c r="F755" s="21"/>
      <c r="G755" s="183"/>
      <c r="H755" s="183"/>
      <c r="I755" s="183"/>
    </row>
    <row r="756" spans="1:9">
      <c r="A756" s="182"/>
      <c r="B756" s="182"/>
      <c r="C756" s="184"/>
      <c r="D756" s="21"/>
      <c r="E756" s="183"/>
      <c r="F756" s="21"/>
      <c r="G756" s="183"/>
      <c r="H756" s="183"/>
      <c r="I756" s="183"/>
    </row>
    <row r="757" spans="1:9">
      <c r="A757" s="182"/>
      <c r="B757" s="182"/>
      <c r="C757" s="184"/>
      <c r="D757" s="21"/>
      <c r="E757" s="183"/>
      <c r="F757" s="21"/>
      <c r="G757" s="183"/>
      <c r="H757" s="183"/>
      <c r="I757" s="183"/>
    </row>
    <row r="758" spans="1:9">
      <c r="A758" s="182"/>
      <c r="B758" s="182"/>
      <c r="C758" s="184"/>
      <c r="D758" s="21"/>
      <c r="E758" s="183"/>
      <c r="F758" s="21"/>
      <c r="G758" s="183"/>
      <c r="H758" s="183"/>
      <c r="I758" s="183"/>
    </row>
    <row r="759" spans="1:9">
      <c r="A759" s="182"/>
      <c r="B759" s="182"/>
      <c r="C759" s="184"/>
      <c r="D759" s="21"/>
      <c r="E759" s="183"/>
      <c r="F759" s="21"/>
      <c r="G759" s="183"/>
      <c r="H759" s="183"/>
      <c r="I759" s="183"/>
    </row>
    <row r="760" spans="1:9">
      <c r="A760" s="182"/>
      <c r="B760" s="182"/>
      <c r="C760" s="184"/>
      <c r="D760" s="21"/>
      <c r="E760" s="183"/>
      <c r="F760" s="21"/>
      <c r="G760" s="183"/>
      <c r="H760" s="183"/>
      <c r="I760" s="183"/>
    </row>
    <row r="761" spans="1:9">
      <c r="A761" s="182"/>
      <c r="B761" s="182"/>
      <c r="C761" s="184"/>
      <c r="D761" s="21"/>
      <c r="E761" s="183"/>
      <c r="F761" s="21"/>
      <c r="G761" s="183"/>
      <c r="H761" s="183"/>
      <c r="I761" s="183"/>
    </row>
    <row r="762" spans="1:9">
      <c r="A762" s="182"/>
      <c r="B762" s="182"/>
      <c r="C762" s="184"/>
      <c r="D762" s="21"/>
      <c r="E762" s="183"/>
      <c r="F762" s="21"/>
      <c r="G762" s="183"/>
      <c r="H762" s="183"/>
      <c r="I762" s="183"/>
    </row>
    <row r="763" spans="1:9">
      <c r="A763" s="182"/>
      <c r="B763" s="182"/>
      <c r="C763" s="184"/>
      <c r="D763" s="21"/>
      <c r="E763" s="183"/>
      <c r="F763" s="21"/>
      <c r="G763" s="183"/>
      <c r="H763" s="183"/>
      <c r="I763" s="183"/>
    </row>
    <row r="764" spans="1:9">
      <c r="A764" s="182"/>
      <c r="B764" s="182"/>
      <c r="C764" s="184"/>
      <c r="D764" s="21"/>
      <c r="E764" s="183"/>
      <c r="F764" s="21"/>
      <c r="G764" s="183"/>
      <c r="H764" s="183"/>
      <c r="I764" s="183"/>
    </row>
    <row r="765" spans="1:9">
      <c r="A765" s="182"/>
      <c r="B765" s="182"/>
      <c r="C765" s="184"/>
      <c r="D765" s="21"/>
      <c r="E765" s="183"/>
      <c r="F765" s="21"/>
      <c r="G765" s="183"/>
      <c r="H765" s="183"/>
      <c r="I765" s="183"/>
    </row>
    <row r="766" spans="1:9">
      <c r="A766" s="182"/>
      <c r="B766" s="182"/>
      <c r="C766" s="184"/>
      <c r="D766" s="21"/>
      <c r="E766" s="183"/>
      <c r="F766" s="21"/>
      <c r="G766" s="183"/>
      <c r="H766" s="183"/>
      <c r="I766" s="183"/>
    </row>
    <row r="767" spans="1:9">
      <c r="A767" s="182"/>
      <c r="B767" s="182"/>
      <c r="C767" s="184"/>
      <c r="D767" s="21"/>
      <c r="E767" s="183"/>
      <c r="F767" s="21"/>
      <c r="G767" s="183"/>
      <c r="H767" s="183"/>
      <c r="I767" s="183"/>
    </row>
    <row r="768" spans="1:9">
      <c r="A768" s="182"/>
      <c r="B768" s="182"/>
      <c r="C768" s="184"/>
      <c r="D768" s="21"/>
      <c r="E768" s="183"/>
      <c r="F768" s="21"/>
      <c r="G768" s="183"/>
      <c r="H768" s="183"/>
      <c r="I768" s="183"/>
    </row>
    <row r="769" spans="1:9">
      <c r="A769" s="182"/>
      <c r="B769" s="182"/>
      <c r="C769" s="184"/>
      <c r="D769" s="21"/>
      <c r="E769" s="183"/>
      <c r="F769" s="21"/>
      <c r="G769" s="183"/>
      <c r="H769" s="183"/>
      <c r="I769" s="183"/>
    </row>
    <row r="770" spans="1:9">
      <c r="A770" s="182"/>
      <c r="B770" s="182"/>
      <c r="C770" s="184"/>
      <c r="D770" s="21"/>
      <c r="E770" s="183"/>
      <c r="F770" s="21"/>
      <c r="G770" s="183"/>
      <c r="H770" s="183"/>
      <c r="I770" s="183"/>
    </row>
    <row r="771" spans="1:9">
      <c r="A771" s="182"/>
      <c r="B771" s="182"/>
      <c r="C771" s="184"/>
      <c r="D771" s="21"/>
      <c r="E771" s="183"/>
      <c r="F771" s="21"/>
      <c r="G771" s="183"/>
      <c r="H771" s="183"/>
      <c r="I771" s="183"/>
    </row>
    <row r="772" spans="1:9">
      <c r="A772" s="182"/>
      <c r="B772" s="182"/>
      <c r="C772" s="184"/>
      <c r="D772" s="21"/>
      <c r="E772" s="183"/>
      <c r="F772" s="21"/>
      <c r="G772" s="183"/>
      <c r="H772" s="183"/>
      <c r="I772" s="183"/>
    </row>
    <row r="773" spans="1:9">
      <c r="A773" s="182"/>
      <c r="B773" s="182"/>
      <c r="C773" s="184"/>
      <c r="D773" s="21"/>
      <c r="E773" s="183"/>
      <c r="F773" s="21"/>
      <c r="G773" s="183"/>
      <c r="H773" s="183"/>
      <c r="I773" s="183"/>
    </row>
    <row r="774" spans="1:9">
      <c r="A774" s="182"/>
      <c r="B774" s="182"/>
      <c r="C774" s="184"/>
      <c r="D774" s="21"/>
      <c r="E774" s="183"/>
      <c r="F774" s="21"/>
      <c r="G774" s="183"/>
      <c r="H774" s="183"/>
      <c r="I774" s="183"/>
    </row>
    <row r="775" spans="1:9">
      <c r="A775" s="182"/>
      <c r="B775" s="182"/>
      <c r="C775" s="184"/>
      <c r="D775" s="21"/>
      <c r="E775" s="183"/>
      <c r="F775" s="21"/>
      <c r="G775" s="183"/>
      <c r="H775" s="183"/>
      <c r="I775" s="183"/>
    </row>
    <row r="776" spans="1:9">
      <c r="A776" s="182"/>
      <c r="B776" s="182"/>
      <c r="C776" s="184"/>
      <c r="D776" s="21"/>
      <c r="E776" s="183"/>
      <c r="F776" s="21"/>
      <c r="G776" s="183"/>
      <c r="H776" s="183"/>
      <c r="I776" s="183"/>
    </row>
    <row r="777" spans="1:9">
      <c r="A777" s="182"/>
      <c r="B777" s="182"/>
      <c r="C777" s="184"/>
      <c r="D777" s="21"/>
      <c r="E777" s="183"/>
      <c r="F777" s="21"/>
      <c r="G777" s="183"/>
      <c r="H777" s="183"/>
      <c r="I777" s="183"/>
    </row>
    <row r="778" spans="1:9">
      <c r="A778" s="182"/>
      <c r="B778" s="182"/>
      <c r="C778" s="184"/>
      <c r="D778" s="21"/>
      <c r="E778" s="183"/>
      <c r="F778" s="21"/>
      <c r="G778" s="183"/>
      <c r="H778" s="183"/>
      <c r="I778" s="183"/>
    </row>
    <row r="779" spans="1:9">
      <c r="A779" s="182"/>
      <c r="B779" s="182"/>
      <c r="C779" s="184"/>
      <c r="D779" s="21"/>
      <c r="E779" s="183"/>
      <c r="F779" s="21"/>
      <c r="G779" s="183"/>
      <c r="H779" s="183"/>
      <c r="I779" s="183"/>
    </row>
    <row r="780" spans="1:9">
      <c r="A780" s="182"/>
      <c r="B780" s="182"/>
      <c r="C780" s="184"/>
      <c r="D780" s="21"/>
      <c r="E780" s="183"/>
      <c r="F780" s="21"/>
      <c r="G780" s="183"/>
      <c r="H780" s="183"/>
      <c r="I780" s="183"/>
    </row>
    <row r="781" spans="1:9">
      <c r="A781" s="182"/>
      <c r="B781" s="182"/>
      <c r="C781" s="184"/>
      <c r="D781" s="21"/>
      <c r="E781" s="183"/>
      <c r="F781" s="21"/>
      <c r="G781" s="183"/>
      <c r="H781" s="183"/>
      <c r="I781" s="183"/>
    </row>
    <row r="782" spans="1:9">
      <c r="A782" s="182"/>
      <c r="B782" s="182"/>
      <c r="C782" s="184"/>
      <c r="D782" s="21"/>
      <c r="E782" s="183"/>
      <c r="F782" s="21"/>
      <c r="G782" s="183"/>
      <c r="H782" s="183"/>
      <c r="I782" s="183"/>
    </row>
    <row r="783" spans="1:9">
      <c r="A783" s="182"/>
      <c r="B783" s="182"/>
      <c r="C783" s="184"/>
      <c r="D783" s="21"/>
      <c r="E783" s="183"/>
      <c r="F783" s="21"/>
      <c r="G783" s="183"/>
      <c r="H783" s="183"/>
      <c r="I783" s="183"/>
    </row>
    <row r="784" spans="1:9">
      <c r="A784" s="182"/>
      <c r="B784" s="182"/>
      <c r="C784" s="184"/>
      <c r="D784" s="21"/>
      <c r="E784" s="183"/>
      <c r="F784" s="21"/>
      <c r="G784" s="183"/>
      <c r="H784" s="183"/>
      <c r="I784" s="183"/>
    </row>
    <row r="785" spans="1:9">
      <c r="A785" s="182"/>
      <c r="B785" s="182"/>
      <c r="C785" s="184"/>
      <c r="D785" s="21"/>
      <c r="E785" s="183"/>
      <c r="F785" s="21"/>
      <c r="G785" s="183"/>
      <c r="H785" s="183"/>
      <c r="I785" s="183"/>
    </row>
    <row r="786" spans="1:9">
      <c r="A786" s="182"/>
      <c r="B786" s="182"/>
      <c r="C786" s="184"/>
      <c r="D786" s="21"/>
      <c r="E786" s="183"/>
      <c r="F786" s="21"/>
      <c r="G786" s="183"/>
      <c r="H786" s="183"/>
      <c r="I786" s="183"/>
    </row>
    <row r="787" spans="1:9">
      <c r="A787" s="182"/>
      <c r="B787" s="182"/>
      <c r="C787" s="184"/>
      <c r="D787" s="21"/>
      <c r="E787" s="183"/>
      <c r="F787" s="21"/>
      <c r="G787" s="183"/>
      <c r="H787" s="183"/>
      <c r="I787" s="183"/>
    </row>
    <row r="788" spans="1:9">
      <c r="A788" s="182"/>
      <c r="B788" s="182"/>
      <c r="C788" s="184"/>
      <c r="D788" s="21"/>
      <c r="E788" s="183"/>
      <c r="F788" s="21"/>
      <c r="G788" s="183"/>
      <c r="H788" s="183"/>
      <c r="I788" s="183"/>
    </row>
    <row r="789" spans="1:9">
      <c r="A789" s="182"/>
      <c r="B789" s="182"/>
      <c r="C789" s="184"/>
      <c r="D789" s="21"/>
      <c r="E789" s="183"/>
      <c r="F789" s="21"/>
      <c r="G789" s="183"/>
      <c r="H789" s="183"/>
      <c r="I789" s="183"/>
    </row>
    <row r="790" spans="1:9">
      <c r="A790" s="182"/>
      <c r="B790" s="182"/>
      <c r="C790" s="184"/>
      <c r="D790" s="21"/>
      <c r="E790" s="183"/>
      <c r="F790" s="21"/>
      <c r="G790" s="183"/>
      <c r="H790" s="183"/>
      <c r="I790" s="183"/>
    </row>
    <row r="791" spans="1:9">
      <c r="A791" s="182"/>
      <c r="B791" s="182"/>
      <c r="C791" s="184"/>
      <c r="D791" s="21"/>
      <c r="E791" s="183"/>
      <c r="F791" s="21"/>
      <c r="G791" s="183"/>
      <c r="H791" s="183"/>
      <c r="I791" s="183"/>
    </row>
    <row r="792" spans="1:9">
      <c r="A792" s="182"/>
      <c r="B792" s="182"/>
      <c r="C792" s="184"/>
      <c r="D792" s="21"/>
      <c r="E792" s="183"/>
      <c r="F792" s="21"/>
      <c r="G792" s="183"/>
      <c r="H792" s="183"/>
      <c r="I792" s="183"/>
    </row>
    <row r="793" spans="1:9">
      <c r="A793" s="182"/>
      <c r="B793" s="182"/>
      <c r="C793" s="184"/>
      <c r="D793" s="21"/>
      <c r="E793" s="183"/>
      <c r="F793" s="21"/>
      <c r="G793" s="183"/>
      <c r="H793" s="183"/>
      <c r="I793" s="183"/>
    </row>
    <row r="794" spans="1:9">
      <c r="A794" s="182"/>
      <c r="B794" s="182"/>
      <c r="C794" s="184"/>
      <c r="D794" s="21"/>
      <c r="E794" s="183"/>
      <c r="F794" s="21"/>
      <c r="G794" s="183"/>
      <c r="H794" s="183"/>
      <c r="I794" s="183"/>
    </row>
    <row r="795" spans="1:9">
      <c r="A795" s="182"/>
      <c r="B795" s="182"/>
      <c r="C795" s="184"/>
      <c r="D795" s="21"/>
      <c r="E795" s="183"/>
      <c r="F795" s="21"/>
      <c r="G795" s="183"/>
      <c r="H795" s="183"/>
      <c r="I795" s="183"/>
    </row>
    <row r="796" spans="1:9">
      <c r="A796" s="182"/>
      <c r="B796" s="182"/>
      <c r="C796" s="184"/>
      <c r="D796" s="21"/>
      <c r="E796" s="183"/>
      <c r="F796" s="21"/>
      <c r="G796" s="183"/>
      <c r="H796" s="183"/>
      <c r="I796" s="183"/>
    </row>
    <row r="797" spans="1:9">
      <c r="A797" s="182"/>
      <c r="B797" s="182"/>
      <c r="C797" s="184"/>
      <c r="D797" s="21"/>
      <c r="E797" s="183"/>
      <c r="F797" s="21"/>
      <c r="G797" s="183"/>
      <c r="H797" s="183"/>
      <c r="I797" s="183"/>
    </row>
    <row r="798" spans="1:9">
      <c r="A798" s="182"/>
      <c r="B798" s="182"/>
      <c r="C798" s="184"/>
      <c r="D798" s="21"/>
      <c r="E798" s="183"/>
      <c r="F798" s="21"/>
      <c r="G798" s="183"/>
      <c r="H798" s="183"/>
      <c r="I798" s="183"/>
    </row>
    <row r="799" spans="1:9">
      <c r="A799" s="182"/>
      <c r="B799" s="182"/>
      <c r="C799" s="184"/>
      <c r="D799" s="21"/>
      <c r="E799" s="183"/>
      <c r="F799" s="21"/>
      <c r="G799" s="183"/>
      <c r="H799" s="183"/>
      <c r="I799" s="183"/>
    </row>
    <row r="800" spans="1:9">
      <c r="A800" s="182"/>
      <c r="B800" s="182"/>
      <c r="C800" s="184"/>
      <c r="D800" s="21"/>
      <c r="E800" s="183"/>
      <c r="F800" s="21"/>
      <c r="G800" s="183"/>
      <c r="H800" s="183"/>
      <c r="I800" s="183"/>
    </row>
    <row r="801" spans="1:9">
      <c r="A801" s="182"/>
      <c r="B801" s="182"/>
      <c r="C801" s="184"/>
      <c r="D801" s="21"/>
      <c r="E801" s="183"/>
      <c r="F801" s="21"/>
      <c r="G801" s="183"/>
      <c r="H801" s="183"/>
      <c r="I801" s="183"/>
    </row>
    <row r="802" spans="1:9">
      <c r="A802" s="182"/>
      <c r="B802" s="182"/>
      <c r="C802" s="184"/>
      <c r="D802" s="21"/>
      <c r="E802" s="183"/>
      <c r="F802" s="21"/>
      <c r="G802" s="183"/>
      <c r="H802" s="183"/>
      <c r="I802" s="183"/>
    </row>
    <row r="803" spans="1:9">
      <c r="A803" s="182"/>
      <c r="B803" s="182"/>
      <c r="C803" s="184"/>
      <c r="D803" s="21"/>
      <c r="E803" s="183"/>
      <c r="F803" s="21"/>
      <c r="G803" s="183"/>
      <c r="H803" s="183"/>
      <c r="I803" s="183"/>
    </row>
    <row r="804" spans="1:9">
      <c r="A804" s="182"/>
      <c r="B804" s="182"/>
      <c r="C804" s="184"/>
      <c r="D804" s="21"/>
      <c r="E804" s="183"/>
      <c r="F804" s="21"/>
      <c r="G804" s="183"/>
      <c r="H804" s="183"/>
      <c r="I804" s="183"/>
    </row>
    <row r="805" spans="1:9">
      <c r="A805" s="182"/>
      <c r="B805" s="182"/>
      <c r="C805" s="184"/>
      <c r="D805" s="21"/>
      <c r="E805" s="183"/>
      <c r="F805" s="21"/>
      <c r="G805" s="183"/>
      <c r="H805" s="183"/>
      <c r="I805" s="183"/>
    </row>
    <row r="806" spans="1:9">
      <c r="A806" s="182"/>
      <c r="B806" s="182"/>
      <c r="C806" s="184"/>
      <c r="D806" s="21"/>
      <c r="E806" s="183"/>
      <c r="F806" s="21"/>
      <c r="G806" s="183"/>
      <c r="H806" s="183"/>
      <c r="I806" s="183"/>
    </row>
    <row r="807" spans="1:9">
      <c r="A807" s="182"/>
      <c r="B807" s="182"/>
      <c r="C807" s="184"/>
      <c r="D807" s="21"/>
      <c r="E807" s="183"/>
      <c r="F807" s="21"/>
      <c r="G807" s="183"/>
      <c r="H807" s="183"/>
      <c r="I807" s="183"/>
    </row>
    <row r="808" spans="1:9">
      <c r="A808" s="182"/>
      <c r="B808" s="182"/>
      <c r="C808" s="184"/>
      <c r="D808" s="21"/>
      <c r="E808" s="183"/>
      <c r="F808" s="21"/>
      <c r="G808" s="183"/>
      <c r="H808" s="183"/>
      <c r="I808" s="183"/>
    </row>
    <row r="809" spans="1:9">
      <c r="A809" s="182"/>
      <c r="B809" s="182"/>
      <c r="C809" s="184"/>
      <c r="D809" s="21"/>
      <c r="E809" s="183"/>
      <c r="F809" s="21"/>
      <c r="G809" s="183"/>
      <c r="H809" s="183"/>
      <c r="I809" s="183"/>
    </row>
    <row r="810" spans="1:9">
      <c r="A810" s="182"/>
      <c r="B810" s="182"/>
      <c r="C810" s="184"/>
      <c r="D810" s="21"/>
      <c r="E810" s="183"/>
      <c r="F810" s="21"/>
      <c r="G810" s="183"/>
      <c r="H810" s="183"/>
      <c r="I810" s="183"/>
    </row>
    <row r="811" spans="1:9">
      <c r="A811" s="182"/>
      <c r="B811" s="182"/>
      <c r="C811" s="184"/>
      <c r="D811" s="21"/>
      <c r="E811" s="183"/>
      <c r="F811" s="21"/>
      <c r="G811" s="183"/>
      <c r="H811" s="183"/>
      <c r="I811" s="183"/>
    </row>
    <row r="812" spans="1:9">
      <c r="A812" s="182"/>
      <c r="B812" s="182"/>
      <c r="C812" s="184"/>
      <c r="D812" s="21"/>
      <c r="E812" s="183"/>
      <c r="F812" s="21"/>
      <c r="G812" s="183"/>
      <c r="H812" s="183"/>
      <c r="I812" s="183"/>
    </row>
    <row r="813" spans="1:9">
      <c r="A813" s="182"/>
      <c r="B813" s="182"/>
      <c r="C813" s="184"/>
      <c r="D813" s="21"/>
      <c r="E813" s="183"/>
      <c r="F813" s="21"/>
      <c r="G813" s="183"/>
      <c r="H813" s="183"/>
      <c r="I813" s="183"/>
    </row>
    <row r="814" spans="1:9">
      <c r="A814" s="182"/>
      <c r="B814" s="182"/>
      <c r="C814" s="184"/>
      <c r="D814" s="21"/>
      <c r="E814" s="183"/>
      <c r="F814" s="21"/>
      <c r="G814" s="183"/>
      <c r="H814" s="183"/>
      <c r="I814" s="183"/>
    </row>
    <row r="815" spans="1:9">
      <c r="A815" s="182"/>
      <c r="B815" s="182"/>
      <c r="C815" s="184"/>
      <c r="D815" s="21"/>
      <c r="E815" s="183"/>
      <c r="F815" s="21"/>
      <c r="G815" s="183"/>
      <c r="H815" s="183"/>
      <c r="I815" s="183"/>
    </row>
    <row r="816" spans="1:9">
      <c r="A816" s="182"/>
      <c r="B816" s="182"/>
      <c r="C816" s="184"/>
      <c r="D816" s="21"/>
      <c r="E816" s="183"/>
      <c r="F816" s="21"/>
      <c r="G816" s="183"/>
      <c r="H816" s="183"/>
      <c r="I816" s="183"/>
    </row>
    <row r="817" spans="1:9">
      <c r="A817" s="182"/>
      <c r="B817" s="182"/>
      <c r="C817" s="184"/>
      <c r="D817" s="21"/>
      <c r="E817" s="183"/>
      <c r="F817" s="21"/>
      <c r="G817" s="183"/>
      <c r="H817" s="183"/>
      <c r="I817" s="183"/>
    </row>
    <row r="818" spans="1:9">
      <c r="A818" s="182"/>
      <c r="B818" s="182"/>
      <c r="C818" s="184"/>
      <c r="D818" s="21"/>
      <c r="E818" s="183"/>
      <c r="F818" s="21"/>
      <c r="G818" s="183"/>
      <c r="H818" s="183"/>
      <c r="I818" s="183"/>
    </row>
    <row r="819" spans="1:9">
      <c r="A819" s="182"/>
      <c r="B819" s="182"/>
      <c r="C819" s="184"/>
      <c r="D819" s="21"/>
      <c r="E819" s="183"/>
      <c r="F819" s="21"/>
      <c r="G819" s="183"/>
      <c r="H819" s="183"/>
      <c r="I819" s="183"/>
    </row>
    <row r="820" spans="1:9">
      <c r="A820" s="182"/>
      <c r="B820" s="182"/>
      <c r="C820" s="184"/>
      <c r="D820" s="21"/>
      <c r="E820" s="183"/>
      <c r="F820" s="21"/>
      <c r="G820" s="183"/>
      <c r="H820" s="183"/>
      <c r="I820" s="183"/>
    </row>
    <row r="821" spans="1:9">
      <c r="A821" s="182"/>
      <c r="B821" s="182"/>
      <c r="C821" s="184"/>
      <c r="D821" s="21"/>
      <c r="E821" s="183"/>
      <c r="F821" s="21"/>
      <c r="G821" s="183"/>
      <c r="H821" s="183"/>
      <c r="I821" s="183"/>
    </row>
    <row r="822" spans="1:9">
      <c r="A822" s="182"/>
      <c r="B822" s="182"/>
      <c r="C822" s="184"/>
      <c r="D822" s="21"/>
      <c r="E822" s="183"/>
      <c r="F822" s="21"/>
      <c r="G822" s="183"/>
      <c r="H822" s="183"/>
      <c r="I822" s="183"/>
    </row>
    <row r="823" spans="1:9">
      <c r="A823" s="182"/>
      <c r="B823" s="182"/>
      <c r="C823" s="184"/>
      <c r="D823" s="21"/>
      <c r="E823" s="183"/>
      <c r="F823" s="21"/>
      <c r="G823" s="183"/>
      <c r="H823" s="183"/>
      <c r="I823" s="183"/>
    </row>
    <row r="824" spans="1:9">
      <c r="A824" s="182"/>
      <c r="B824" s="182"/>
      <c r="C824" s="184"/>
      <c r="D824" s="21"/>
      <c r="E824" s="183"/>
      <c r="F824" s="21"/>
      <c r="G824" s="183"/>
      <c r="H824" s="183"/>
      <c r="I824" s="183"/>
    </row>
    <row r="825" spans="1:9">
      <c r="A825" s="182"/>
      <c r="B825" s="182"/>
      <c r="C825" s="184"/>
      <c r="D825" s="21"/>
      <c r="E825" s="183"/>
      <c r="F825" s="21"/>
      <c r="G825" s="183"/>
      <c r="H825" s="183"/>
      <c r="I825" s="183"/>
    </row>
    <row r="826" spans="1:9">
      <c r="A826" s="182"/>
      <c r="B826" s="182"/>
      <c r="C826" s="184"/>
      <c r="D826" s="21"/>
      <c r="E826" s="183"/>
      <c r="F826" s="21"/>
      <c r="G826" s="183"/>
      <c r="H826" s="183"/>
      <c r="I826" s="183"/>
    </row>
    <row r="827" spans="1:9">
      <c r="A827" s="182"/>
      <c r="B827" s="182"/>
      <c r="C827" s="184"/>
      <c r="D827" s="21"/>
      <c r="E827" s="183"/>
      <c r="F827" s="21"/>
      <c r="G827" s="183"/>
      <c r="H827" s="183"/>
      <c r="I827" s="183"/>
    </row>
    <row r="828" spans="1:9">
      <c r="A828" s="182"/>
      <c r="B828" s="182"/>
      <c r="C828" s="184"/>
      <c r="D828" s="21"/>
      <c r="E828" s="183"/>
      <c r="F828" s="21"/>
      <c r="G828" s="183"/>
      <c r="H828" s="183"/>
      <c r="I828" s="183"/>
    </row>
    <row r="829" spans="1:9">
      <c r="A829" s="182"/>
      <c r="B829" s="182"/>
      <c r="C829" s="184"/>
      <c r="D829" s="21"/>
      <c r="E829" s="183"/>
      <c r="F829" s="21"/>
      <c r="G829" s="183"/>
      <c r="H829" s="183"/>
      <c r="I829" s="183"/>
    </row>
    <row r="830" spans="1:9">
      <c r="A830" s="182"/>
      <c r="B830" s="182"/>
      <c r="C830" s="184"/>
      <c r="D830" s="21"/>
      <c r="E830" s="183"/>
      <c r="F830" s="21"/>
      <c r="G830" s="183"/>
      <c r="H830" s="183"/>
      <c r="I830" s="183"/>
    </row>
    <row r="831" spans="1:9">
      <c r="A831" s="182"/>
      <c r="B831" s="182"/>
      <c r="C831" s="184"/>
      <c r="D831" s="21"/>
      <c r="E831" s="183"/>
      <c r="F831" s="21"/>
      <c r="G831" s="183"/>
      <c r="H831" s="183"/>
      <c r="I831" s="183"/>
    </row>
    <row r="832" spans="1:9">
      <c r="A832" s="182"/>
      <c r="B832" s="182"/>
      <c r="C832" s="184"/>
      <c r="D832" s="21"/>
      <c r="E832" s="183"/>
      <c r="F832" s="21"/>
      <c r="G832" s="183"/>
      <c r="H832" s="183"/>
      <c r="I832" s="183"/>
    </row>
    <row r="833" spans="1:9">
      <c r="A833" s="182"/>
      <c r="B833" s="182"/>
      <c r="C833" s="184"/>
      <c r="D833" s="21"/>
      <c r="E833" s="183"/>
      <c r="F833" s="21"/>
      <c r="G833" s="183"/>
      <c r="H833" s="183"/>
      <c r="I833" s="183"/>
    </row>
    <row r="834" spans="1:9">
      <c r="A834" s="182"/>
      <c r="B834" s="182"/>
      <c r="C834" s="184"/>
      <c r="D834" s="21"/>
      <c r="E834" s="183"/>
      <c r="F834" s="21"/>
      <c r="G834" s="183"/>
      <c r="H834" s="183"/>
      <c r="I834" s="183"/>
    </row>
    <row r="835" spans="1:9">
      <c r="A835" s="182"/>
      <c r="B835" s="182"/>
      <c r="C835" s="184"/>
      <c r="D835" s="21"/>
      <c r="E835" s="183"/>
      <c r="F835" s="21"/>
      <c r="G835" s="183"/>
      <c r="H835" s="183"/>
      <c r="I835" s="183"/>
    </row>
    <row r="836" spans="1:9">
      <c r="A836" s="182"/>
      <c r="B836" s="182"/>
      <c r="C836" s="184"/>
      <c r="D836" s="21"/>
      <c r="E836" s="183"/>
      <c r="F836" s="21"/>
      <c r="G836" s="183"/>
      <c r="H836" s="183"/>
      <c r="I836" s="183"/>
    </row>
    <row r="837" spans="1:9">
      <c r="A837" s="182"/>
      <c r="B837" s="182"/>
      <c r="C837" s="184"/>
      <c r="D837" s="21"/>
      <c r="E837" s="183"/>
      <c r="F837" s="21"/>
      <c r="G837" s="183"/>
      <c r="H837" s="183"/>
      <c r="I837" s="183"/>
    </row>
    <row r="838" spans="1:9">
      <c r="A838" s="182"/>
      <c r="B838" s="182"/>
      <c r="C838" s="184"/>
      <c r="D838" s="21"/>
      <c r="E838" s="183"/>
      <c r="F838" s="21"/>
      <c r="G838" s="183"/>
      <c r="H838" s="183"/>
      <c r="I838" s="183"/>
    </row>
    <row r="839" spans="1:9">
      <c r="A839" s="182"/>
      <c r="B839" s="182"/>
      <c r="C839" s="184"/>
      <c r="D839" s="21"/>
      <c r="E839" s="183"/>
      <c r="F839" s="21"/>
      <c r="G839" s="183"/>
      <c r="H839" s="183"/>
      <c r="I839" s="183"/>
    </row>
    <row r="840" spans="1:9">
      <c r="A840" s="182"/>
      <c r="B840" s="182"/>
      <c r="C840" s="184"/>
      <c r="D840" s="21"/>
      <c r="E840" s="183"/>
      <c r="F840" s="21"/>
      <c r="G840" s="183"/>
      <c r="H840" s="183"/>
      <c r="I840" s="183"/>
    </row>
    <row r="841" spans="1:9">
      <c r="A841" s="182"/>
      <c r="B841" s="182"/>
      <c r="C841" s="184"/>
      <c r="D841" s="21"/>
      <c r="E841" s="183"/>
      <c r="F841" s="21"/>
      <c r="G841" s="183"/>
      <c r="H841" s="183"/>
      <c r="I841" s="183"/>
    </row>
    <row r="842" spans="1:9">
      <c r="A842" s="182"/>
      <c r="B842" s="182"/>
      <c r="C842" s="184"/>
      <c r="D842" s="21"/>
      <c r="E842" s="183"/>
      <c r="F842" s="21"/>
      <c r="G842" s="183"/>
      <c r="H842" s="183"/>
      <c r="I842" s="183"/>
    </row>
    <row r="843" spans="1:9">
      <c r="A843" s="182"/>
      <c r="B843" s="182"/>
      <c r="C843" s="184"/>
      <c r="D843" s="21"/>
      <c r="E843" s="183"/>
      <c r="F843" s="21"/>
      <c r="G843" s="183"/>
      <c r="H843" s="183"/>
      <c r="I843" s="183"/>
    </row>
    <row r="844" spans="1:9">
      <c r="A844" s="182"/>
      <c r="B844" s="182"/>
      <c r="C844" s="184"/>
      <c r="D844" s="21"/>
      <c r="E844" s="183"/>
      <c r="F844" s="21"/>
      <c r="G844" s="183"/>
      <c r="H844" s="183"/>
      <c r="I844" s="183"/>
    </row>
    <row r="845" spans="1:9">
      <c r="A845" s="182"/>
      <c r="B845" s="182"/>
      <c r="C845" s="184"/>
      <c r="D845" s="21"/>
      <c r="E845" s="183"/>
      <c r="F845" s="21"/>
      <c r="G845" s="183"/>
      <c r="H845" s="183"/>
      <c r="I845" s="183"/>
    </row>
    <row r="846" spans="1:9">
      <c r="A846" s="182"/>
      <c r="B846" s="182"/>
      <c r="C846" s="184"/>
      <c r="D846" s="21"/>
      <c r="E846" s="183"/>
      <c r="F846" s="21"/>
      <c r="G846" s="183"/>
      <c r="H846" s="183"/>
      <c r="I846" s="183"/>
    </row>
    <row r="847" spans="1:9">
      <c r="A847" s="182"/>
      <c r="B847" s="182"/>
      <c r="C847" s="184"/>
      <c r="D847" s="21"/>
      <c r="E847" s="183"/>
      <c r="F847" s="21"/>
      <c r="G847" s="183"/>
      <c r="H847" s="183"/>
      <c r="I847" s="183"/>
    </row>
    <row r="848" spans="1:9">
      <c r="A848" s="182"/>
      <c r="B848" s="182"/>
      <c r="C848" s="184"/>
      <c r="D848" s="21"/>
      <c r="E848" s="183"/>
      <c r="F848" s="21"/>
      <c r="G848" s="183"/>
      <c r="H848" s="183"/>
      <c r="I848" s="183"/>
    </row>
    <row r="849" spans="1:9">
      <c r="A849" s="182"/>
      <c r="B849" s="182"/>
      <c r="C849" s="184"/>
      <c r="D849" s="21"/>
      <c r="E849" s="183"/>
      <c r="F849" s="21"/>
      <c r="G849" s="183"/>
      <c r="H849" s="183"/>
      <c r="I849" s="183"/>
    </row>
    <row r="850" spans="1:9">
      <c r="A850" s="182"/>
      <c r="B850" s="182"/>
      <c r="C850" s="184"/>
      <c r="D850" s="21"/>
      <c r="E850" s="183"/>
      <c r="F850" s="21"/>
      <c r="G850" s="183"/>
      <c r="H850" s="183"/>
      <c r="I850" s="183"/>
    </row>
    <row r="851" spans="1:9">
      <c r="A851" s="182"/>
      <c r="B851" s="182"/>
      <c r="C851" s="184"/>
      <c r="D851" s="21"/>
      <c r="E851" s="183"/>
      <c r="F851" s="21"/>
      <c r="G851" s="183"/>
      <c r="H851" s="183"/>
      <c r="I851" s="183"/>
    </row>
    <row r="852" spans="1:9">
      <c r="A852" s="182"/>
      <c r="B852" s="182"/>
      <c r="C852" s="184"/>
      <c r="D852" s="21"/>
      <c r="E852" s="183"/>
      <c r="F852" s="21"/>
      <c r="G852" s="183"/>
      <c r="H852" s="183"/>
      <c r="I852" s="183"/>
    </row>
    <row r="853" spans="1:9">
      <c r="A853" s="182"/>
      <c r="B853" s="182"/>
      <c r="C853" s="184"/>
      <c r="D853" s="21"/>
      <c r="E853" s="183"/>
      <c r="F853" s="21"/>
      <c r="G853" s="183"/>
      <c r="H853" s="183"/>
      <c r="I853" s="183"/>
    </row>
    <row r="854" spans="1:9">
      <c r="A854" s="182"/>
      <c r="B854" s="182"/>
      <c r="C854" s="184"/>
      <c r="D854" s="21"/>
      <c r="E854" s="183"/>
      <c r="F854" s="21"/>
      <c r="G854" s="183"/>
      <c r="H854" s="183"/>
      <c r="I854" s="183"/>
    </row>
    <row r="855" spans="1:9">
      <c r="A855" s="182"/>
      <c r="B855" s="182"/>
      <c r="C855" s="184"/>
      <c r="D855" s="21"/>
      <c r="E855" s="183"/>
      <c r="F855" s="21"/>
      <c r="G855" s="183"/>
      <c r="H855" s="183"/>
      <c r="I855" s="183"/>
    </row>
    <row r="856" spans="1:9">
      <c r="A856" s="182"/>
      <c r="B856" s="182"/>
      <c r="C856" s="184"/>
      <c r="D856" s="21"/>
      <c r="E856" s="183"/>
      <c r="F856" s="21"/>
      <c r="G856" s="183"/>
      <c r="H856" s="183"/>
      <c r="I856" s="183"/>
    </row>
    <row r="857" spans="1:9">
      <c r="A857" s="182"/>
      <c r="B857" s="182"/>
      <c r="C857" s="184"/>
      <c r="D857" s="21"/>
      <c r="E857" s="183"/>
      <c r="F857" s="21"/>
      <c r="G857" s="183"/>
      <c r="H857" s="183"/>
      <c r="I857" s="183"/>
    </row>
    <row r="858" spans="1:9">
      <c r="A858" s="182"/>
      <c r="B858" s="182"/>
      <c r="C858" s="184"/>
      <c r="D858" s="21"/>
      <c r="E858" s="183"/>
      <c r="F858" s="21"/>
      <c r="G858" s="183"/>
      <c r="H858" s="183"/>
      <c r="I858" s="183"/>
    </row>
    <row r="859" spans="1:9">
      <c r="A859" s="182"/>
      <c r="B859" s="182"/>
      <c r="C859" s="184"/>
      <c r="D859" s="21"/>
      <c r="E859" s="183"/>
      <c r="F859" s="21"/>
      <c r="G859" s="183"/>
      <c r="H859" s="183"/>
      <c r="I859" s="183"/>
    </row>
    <row r="860" spans="1:9">
      <c r="A860" s="182"/>
      <c r="B860" s="182"/>
      <c r="C860" s="184"/>
      <c r="D860" s="21"/>
      <c r="E860" s="183"/>
      <c r="F860" s="21"/>
      <c r="G860" s="183"/>
      <c r="H860" s="183"/>
      <c r="I860" s="183"/>
    </row>
    <row r="861" spans="1:9">
      <c r="A861" s="182"/>
      <c r="B861" s="182"/>
      <c r="C861" s="184"/>
      <c r="D861" s="21"/>
      <c r="E861" s="183"/>
      <c r="F861" s="21"/>
      <c r="G861" s="183"/>
      <c r="H861" s="183"/>
      <c r="I861" s="183"/>
    </row>
    <row r="862" spans="1:9">
      <c r="A862" s="182"/>
      <c r="B862" s="182"/>
      <c r="C862" s="184"/>
      <c r="D862" s="21"/>
      <c r="E862" s="183"/>
      <c r="F862" s="21"/>
      <c r="G862" s="183"/>
      <c r="H862" s="183"/>
      <c r="I862" s="183"/>
    </row>
    <row r="863" spans="1:9">
      <c r="A863" s="182"/>
      <c r="B863" s="182"/>
      <c r="C863" s="184"/>
      <c r="D863" s="21"/>
      <c r="E863" s="183"/>
      <c r="F863" s="21"/>
      <c r="G863" s="183"/>
      <c r="H863" s="183"/>
      <c r="I863" s="183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11</vt:i4>
      </vt:variant>
    </vt:vector>
  </HeadingPairs>
  <TitlesOfParts>
    <vt:vector size="19" baseType="lpstr">
      <vt:lpstr>Registrace</vt:lpstr>
      <vt:lpstr>Rozdělení do hmotností</vt:lpstr>
      <vt:lpstr>Počty v hmotnostech</vt:lpstr>
      <vt:lpstr>Jeden závodník</vt:lpstr>
      <vt:lpstr>Počty podle oddílů</vt:lpstr>
      <vt:lpstr>Počty podle oddílů a stylů</vt:lpstr>
      <vt:lpstr>Čísla závodníků</vt:lpstr>
      <vt:lpstr>Export</vt:lpstr>
      <vt:lpstr>'Počty podle oddílů a stylů'!Názvy_tisku</vt:lpstr>
      <vt:lpstr>'Počty v hmotnostech'!Názvy_tisku</vt:lpstr>
      <vt:lpstr>Registrace!Názvy_tisku</vt:lpstr>
      <vt:lpstr>'Rozdělení do hmotností'!Názvy_tisku</vt:lpstr>
      <vt:lpstr>'Čísla závodníků'!Oblast_tisku</vt:lpstr>
      <vt:lpstr>Export!Oblast_tisku</vt:lpstr>
      <vt:lpstr>'Jeden závodník'!Oblast_tisku</vt:lpstr>
      <vt:lpstr>'Počty podle oddílů'!Oblast_tisku</vt:lpstr>
      <vt:lpstr>'Počty v hmotnostech'!Oblast_tisku</vt:lpstr>
      <vt:lpstr>Registrace!Oblast_tisku</vt:lpstr>
      <vt:lpstr>'Rozdělení do hmotností'!Oblast_tisku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2022-04-30T12:08:30Z</cp:lastPrinted>
  <dcterms:created xsi:type="dcterms:W3CDTF">2002-01-25T08:02:23Z</dcterms:created>
  <dcterms:modified xsi:type="dcterms:W3CDTF">2022-05-01T19:58:46Z</dcterms:modified>
</cp:coreProperties>
</file>