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30" windowWidth="11355" windowHeight="778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0kg" sheetId="11" r:id="rId4"/>
    <sheet name="55kg" sheetId="12" r:id="rId5"/>
    <sheet name="60kg" sheetId="13" r:id="rId6"/>
    <sheet name="66kg" sheetId="14" r:id="rId7"/>
    <sheet name="74kg" sheetId="15" r:id="rId8"/>
    <sheet name="84kg" sheetId="16" r:id="rId9"/>
    <sheet name="120kg" sheetId="17" r:id="rId10"/>
  </sheets>
  <externalReferences>
    <externalReference r:id="rId11"/>
    <externalReference r:id="rId12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257" i="8"/>
  <c r="M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DA131" i="8"/>
  <c r="B130" i="8"/>
  <c r="M130" i="8" s="1"/>
  <c r="DA259" i="8"/>
  <c r="CS259" i="8" s="1"/>
  <c r="A259" i="8" s="1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CS260" i="8" s="1"/>
  <c r="A260" i="8" s="1"/>
  <c r="B259" i="8"/>
  <c r="M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DA261" i="8"/>
  <c r="CS300" i="8"/>
  <c r="A300" i="8" s="1"/>
  <c r="DA301" i="8"/>
  <c r="B300" i="8"/>
  <c r="M300" i="8" s="1"/>
  <c r="AW369" i="8"/>
  <c r="BB275" i="8"/>
  <c r="AW275" i="8"/>
  <c r="DA249" i="8"/>
  <c r="B248" i="8"/>
  <c r="M248" i="8" s="1"/>
  <c r="BB347" i="8"/>
  <c r="AW347" i="8"/>
  <c r="DA358" i="8"/>
  <c r="B357" i="8"/>
  <c r="CS357" i="8"/>
  <c r="A357" i="8" s="1"/>
  <c r="B250" i="8"/>
  <c r="DA251" i="8"/>
  <c r="DA310" i="8"/>
  <c r="CS309" i="8"/>
  <c r="A309" i="8" s="1"/>
  <c r="B309" i="8"/>
  <c r="M309" i="8" s="1"/>
  <c r="BB298" i="8"/>
  <c r="AW29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357" i="8"/>
  <c r="BB357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T144" i="8"/>
  <c r="U144" i="8" s="1"/>
  <c r="AA144" i="8" s="1"/>
  <c r="T257" i="8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Q185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Q161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60" i="8" l="1"/>
  <c r="Q260" i="8"/>
  <c r="U259" i="8"/>
  <c r="Q259" i="8"/>
  <c r="U258" i="8"/>
  <c r="Q258" i="8"/>
  <c r="U257" i="8"/>
  <c r="AA257" i="8" s="1"/>
  <c r="Q257" i="8"/>
  <c r="U256" i="8"/>
  <c r="Q256" i="8"/>
  <c r="U255" i="8"/>
  <c r="AZ255" i="8" s="1"/>
  <c r="Q255" i="8"/>
  <c r="U254" i="8"/>
  <c r="Q254" i="8"/>
  <c r="Q228" i="8"/>
  <c r="U253" i="8"/>
  <c r="AI253" i="8" s="1"/>
  <c r="Q253" i="8"/>
  <c r="U252" i="8"/>
  <c r="X252" i="8" s="1"/>
  <c r="Q252" i="8"/>
  <c r="U251" i="8"/>
  <c r="Q251" i="8"/>
  <c r="U250" i="8"/>
  <c r="AL250" i="8" s="1"/>
  <c r="Q250" i="8"/>
  <c r="U249" i="8"/>
  <c r="Q249" i="8"/>
  <c r="U248" i="8"/>
  <c r="AG248" i="8" s="1"/>
  <c r="Q248" i="8"/>
  <c r="U247" i="8"/>
  <c r="W247" i="8" s="1"/>
  <c r="Q247" i="8"/>
  <c r="U246" i="8"/>
  <c r="Q246" i="8"/>
  <c r="Q212" i="8"/>
  <c r="Q225" i="8"/>
  <c r="Q168" i="8"/>
  <c r="Q209" i="8"/>
  <c r="U245" i="8"/>
  <c r="Q245" i="8"/>
  <c r="U244" i="8"/>
  <c r="Q244" i="8"/>
  <c r="U242" i="8"/>
  <c r="AM242" i="8" s="1"/>
  <c r="Q242" i="8"/>
  <c r="U240" i="8"/>
  <c r="Q240" i="8"/>
  <c r="U239" i="8"/>
  <c r="Q239" i="8"/>
  <c r="U243" i="8"/>
  <c r="AF243" i="8" s="1"/>
  <c r="Q243" i="8"/>
  <c r="U241" i="8"/>
  <c r="AL241" i="8" s="1"/>
  <c r="Q241" i="8"/>
  <c r="U238" i="8"/>
  <c r="Q238" i="8"/>
  <c r="U237" i="8"/>
  <c r="AL237" i="8" s="1"/>
  <c r="Q237" i="8"/>
  <c r="U234" i="8"/>
  <c r="Q234" i="8"/>
  <c r="U236" i="8"/>
  <c r="AZ236" i="8" s="1"/>
  <c r="Q236" i="8"/>
  <c r="U235" i="8"/>
  <c r="Q235" i="8"/>
  <c r="U230" i="8"/>
  <c r="AF230" i="8" s="1"/>
  <c r="Q230" i="8"/>
  <c r="Q227" i="8"/>
  <c r="Q172" i="8"/>
  <c r="Q211" i="8"/>
  <c r="Q221" i="8"/>
  <c r="U226" i="8"/>
  <c r="AG226" i="8" s="1"/>
  <c r="Q226" i="8"/>
  <c r="Q193" i="8"/>
  <c r="Q200" i="8"/>
  <c r="Q184" i="8"/>
  <c r="Q214" i="8"/>
  <c r="U220" i="8"/>
  <c r="AH220" i="8" s="1"/>
  <c r="Q220" i="8"/>
  <c r="Q204" i="8"/>
  <c r="Q215" i="8"/>
  <c r="Q145" i="8"/>
  <c r="Q177" i="8"/>
  <c r="Q181" i="8"/>
  <c r="Q210" i="8"/>
  <c r="Q173" i="8"/>
  <c r="Q144" i="8"/>
  <c r="Q206" i="8"/>
  <c r="Q147" i="8"/>
  <c r="U191" i="8"/>
  <c r="AK191" i="8" s="1"/>
  <c r="Q191" i="8"/>
  <c r="Q165" i="8"/>
  <c r="Q182" i="8"/>
  <c r="Q167" i="8"/>
  <c r="Q179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AA230" i="8"/>
  <c r="Q116" i="8"/>
  <c r="AJ230" i="8"/>
  <c r="Q114" i="8"/>
  <c r="AG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N227" i="8"/>
  <c r="AL350" i="8"/>
  <c r="V212" i="8"/>
  <c r="AL212" i="8"/>
  <c r="AH212" i="8"/>
  <c r="AK488" i="8"/>
  <c r="AL488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O243" i="8"/>
  <c r="Y473" i="8"/>
  <c r="Y477" i="8"/>
  <c r="AE477" i="8"/>
  <c r="AL477" i="8"/>
  <c r="AO477" i="8"/>
  <c r="AH351" i="8"/>
  <c r="AG144" i="8"/>
  <c r="AA350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Z280" i="8"/>
  <c r="Y280" i="8"/>
  <c r="AE280" i="8"/>
  <c r="AD280" i="8"/>
  <c r="Y184" i="8"/>
  <c r="AM215" i="8"/>
  <c r="AM312" i="8"/>
  <c r="AO488" i="8"/>
  <c r="AD488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X243" i="8"/>
  <c r="AH473" i="8"/>
  <c r="AI227" i="8"/>
  <c r="Y252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C266" i="8"/>
  <c r="AG314" i="8"/>
  <c r="AZ314" i="8"/>
  <c r="V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AH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N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W243" i="8"/>
  <c r="AA193" i="8"/>
  <c r="AB193" i="8"/>
  <c r="AA227" i="8"/>
  <c r="AZ350" i="8"/>
  <c r="AJ350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AO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W237" i="8"/>
  <c r="AD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AH146" i="8"/>
  <c r="AD146" i="8"/>
  <c r="AJ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G220" i="8"/>
  <c r="AN220" i="8"/>
  <c r="AI220" i="8"/>
  <c r="AE220" i="8"/>
  <c r="AB220" i="8"/>
  <c r="AA220" i="8"/>
  <c r="AO220" i="8"/>
  <c r="AK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AN146" i="8"/>
  <c r="W146" i="8"/>
  <c r="AE146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D230" i="8" l="1"/>
  <c r="X160" i="8"/>
  <c r="AC160" i="8"/>
  <c r="AB237" i="8"/>
  <c r="Z237" i="8"/>
  <c r="V237" i="8"/>
  <c r="AH250" i="8"/>
  <c r="X250" i="8"/>
  <c r="AI252" i="8"/>
  <c r="AE243" i="8"/>
  <c r="AK243" i="8"/>
  <c r="AM146" i="8"/>
  <c r="AC250" i="8"/>
  <c r="AB250" i="8"/>
  <c r="AC243" i="8"/>
  <c r="V243" i="8"/>
  <c r="AA250" i="8"/>
  <c r="X247" i="8"/>
  <c r="AI243" i="8"/>
  <c r="AM243" i="8"/>
  <c r="X220" i="8"/>
  <c r="AI250" i="8"/>
  <c r="AB252" i="8"/>
  <c r="AD250" i="8"/>
  <c r="AB243" i="8"/>
  <c r="AZ250" i="8"/>
  <c r="V250" i="8"/>
  <c r="AA243" i="8"/>
  <c r="V226" i="8"/>
  <c r="AJ220" i="8"/>
  <c r="AO242" i="8"/>
  <c r="AU242" i="8" s="1"/>
  <c r="Y191" i="8"/>
  <c r="AE230" i="8"/>
  <c r="Z250" i="8"/>
  <c r="AK250" i="8"/>
  <c r="AC248" i="8"/>
  <c r="AL243" i="8"/>
  <c r="AG243" i="8"/>
  <c r="V220" i="8"/>
  <c r="AS220" i="8" s="1"/>
  <c r="AE250" i="8"/>
  <c r="W250" i="8"/>
  <c r="AS250" i="8" s="1"/>
  <c r="Y243" i="8"/>
  <c r="Z248" i="8"/>
  <c r="AS248" i="8" s="1"/>
  <c r="AJ253" i="8"/>
  <c r="AC247" i="8"/>
  <c r="AT247" i="8" s="1"/>
  <c r="AN243" i="8"/>
  <c r="AZ243" i="8"/>
  <c r="AM252" i="8"/>
  <c r="W242" i="8"/>
  <c r="AF250" i="8"/>
  <c r="AB230" i="8"/>
  <c r="AH230" i="8"/>
  <c r="AZ230" i="8"/>
  <c r="AS260" i="8"/>
  <c r="AK230" i="8"/>
  <c r="AC230" i="8"/>
  <c r="AM230" i="8"/>
  <c r="AL230" i="8"/>
  <c r="W230" i="8"/>
  <c r="AO230" i="8"/>
  <c r="V230" i="8"/>
  <c r="AS259" i="8"/>
  <c r="AS258" i="8"/>
  <c r="AS257" i="8"/>
  <c r="AS256" i="8"/>
  <c r="AS255" i="8"/>
  <c r="AS254" i="8"/>
  <c r="AS253" i="8"/>
  <c r="AS252" i="8"/>
  <c r="AN230" i="8"/>
  <c r="Z230" i="8"/>
  <c r="X230" i="8"/>
  <c r="AI230" i="8"/>
  <c r="Y230" i="8"/>
  <c r="AS251" i="8"/>
  <c r="AS249" i="8"/>
  <c r="AS247" i="8"/>
  <c r="AS246" i="8"/>
  <c r="AS245" i="8"/>
  <c r="AS241" i="8"/>
  <c r="AS243" i="8"/>
  <c r="AS239" i="8"/>
  <c r="AS244" i="8"/>
  <c r="AS240" i="8"/>
  <c r="AS242" i="8"/>
  <c r="AS238" i="8"/>
  <c r="AS237" i="8"/>
  <c r="AS234" i="8"/>
  <c r="AS235" i="8"/>
  <c r="AS236" i="8"/>
  <c r="AS228" i="8"/>
  <c r="AS227" i="8"/>
  <c r="AS226" i="8"/>
  <c r="AS225" i="8"/>
  <c r="AS221" i="8"/>
  <c r="AS215" i="8"/>
  <c r="AS214" i="8"/>
  <c r="AS212" i="8"/>
  <c r="AS211" i="8"/>
  <c r="AS210" i="8"/>
  <c r="AS209" i="8"/>
  <c r="AS208" i="8"/>
  <c r="AS206" i="8"/>
  <c r="AS200" i="8"/>
  <c r="X146" i="8"/>
  <c r="AZ146" i="8"/>
  <c r="AS193" i="8"/>
  <c r="AS187" i="8"/>
  <c r="AS184" i="8"/>
  <c r="AS185" i="8"/>
  <c r="AS191" i="8"/>
  <c r="AS173" i="8"/>
  <c r="AS182" i="8"/>
  <c r="AS181" i="8"/>
  <c r="AS179" i="8"/>
  <c r="AS177" i="8"/>
  <c r="AD160" i="8"/>
  <c r="Y160" i="8"/>
  <c r="AF160" i="8"/>
  <c r="V160" i="8"/>
  <c r="AK160" i="8"/>
  <c r="AN160" i="8"/>
  <c r="AA160" i="8"/>
  <c r="AM160" i="8"/>
  <c r="AZ160" i="8"/>
  <c r="AG160" i="8"/>
  <c r="AL160" i="8"/>
  <c r="AJ160" i="8"/>
  <c r="AO160" i="8"/>
  <c r="W160" i="8"/>
  <c r="AB160" i="8"/>
  <c r="AE160" i="8"/>
  <c r="AI160" i="8"/>
  <c r="Z160" i="8"/>
  <c r="AS167" i="8"/>
  <c r="AS168" i="8"/>
  <c r="AS172" i="8"/>
  <c r="AS165" i="8"/>
  <c r="AS169" i="8"/>
  <c r="AS161" i="8"/>
  <c r="Z146" i="8"/>
  <c r="AS147" i="8"/>
  <c r="AA146" i="8"/>
  <c r="AI146" i="8"/>
  <c r="AK146" i="8"/>
  <c r="AB146" i="8"/>
  <c r="AO146" i="8"/>
  <c r="AL146" i="8"/>
  <c r="AC146" i="8"/>
  <c r="AT146" i="8" s="1"/>
  <c r="AG146" i="8"/>
  <c r="Y146" i="8"/>
  <c r="AS144" i="8"/>
  <c r="AS139" i="8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R252" i="1" s="1"/>
  <c r="BN252" i="1"/>
  <c r="BM252" i="1"/>
  <c r="G252" i="1"/>
  <c r="H252" i="1"/>
  <c r="BQ252" i="1"/>
  <c r="I252" i="1"/>
  <c r="BU252" i="1"/>
  <c r="BT252" i="1"/>
  <c r="F252" i="1"/>
  <c r="BP252" i="1"/>
  <c r="K252" i="1"/>
  <c r="C252" i="1"/>
  <c r="P252" i="1"/>
  <c r="BO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BR183" i="1" s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O183" i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BS260" i="1"/>
  <c r="BG260" i="1"/>
  <c r="O260" i="1"/>
  <c r="BF260" i="1"/>
  <c r="D448" i="1"/>
  <c r="BR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G180" i="1"/>
  <c r="O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S385" i="1"/>
  <c r="BG385" i="1"/>
  <c r="O385" i="1"/>
  <c r="BF385" i="1"/>
  <c r="BU463" i="1"/>
  <c r="BQ463" i="1"/>
  <c r="E463" i="1"/>
  <c r="D463" i="1"/>
  <c r="BR463" i="1" s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G202" i="1"/>
  <c r="O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S273" i="1"/>
  <c r="BG273" i="1"/>
  <c r="O273" i="1"/>
  <c r="BF273" i="1"/>
  <c r="F456" i="1"/>
  <c r="D456" i="1"/>
  <c r="BR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D249" i="1"/>
  <c r="BI249" i="1" s="1"/>
  <c r="H249" i="1"/>
  <c r="K249" i="1"/>
  <c r="BR249" i="1"/>
  <c r="BS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G444" i="1"/>
  <c r="O444" i="1"/>
  <c r="BF444" i="1"/>
  <c r="BU487" i="1"/>
  <c r="D487" i="1"/>
  <c r="BR487" i="1" s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S487" i="1"/>
  <c r="BG487" i="1"/>
  <c r="O487" i="1"/>
  <c r="BF487" i="1"/>
  <c r="BT392" i="1"/>
  <c r="K392" i="1"/>
  <c r="F392" i="1"/>
  <c r="G392" i="1"/>
  <c r="D392" i="1"/>
  <c r="BR392" i="1" s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R243" i="1" s="1"/>
  <c r="BO243" i="1"/>
  <c r="BN243" i="1"/>
  <c r="P243" i="1"/>
  <c r="I243" i="1"/>
  <c r="BT243" i="1"/>
  <c r="BU243" i="1"/>
  <c r="K243" i="1"/>
  <c r="F243" i="1"/>
  <c r="BM243" i="1"/>
  <c r="C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BR412" i="1" s="1"/>
  <c r="Q412" i="1"/>
  <c r="F412" i="1"/>
  <c r="BM412" i="1"/>
  <c r="H412" i="1"/>
  <c r="BT412" i="1"/>
  <c r="P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BR395" i="1" s="1"/>
  <c r="G395" i="1"/>
  <c r="BM395" i="1"/>
  <c r="BU395" i="1"/>
  <c r="BT395" i="1"/>
  <c r="Q395" i="1"/>
  <c r="K395" i="1"/>
  <c r="BP395" i="1"/>
  <c r="C395" i="1"/>
  <c r="E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R382" i="1" s="1"/>
  <c r="BN382" i="1"/>
  <c r="F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G111" i="1"/>
  <c r="O111" i="1"/>
  <c r="H396" i="1"/>
  <c r="K396" i="1"/>
  <c r="BU396" i="1"/>
  <c r="BM396" i="1"/>
  <c r="D396" i="1"/>
  <c r="BR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BF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BR328" i="1" s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G205" i="1"/>
  <c r="O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S225" i="1"/>
  <c r="O225" i="1"/>
  <c r="BF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O188" i="1"/>
  <c r="BF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BF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S352" i="1"/>
  <c r="BG352" i="1"/>
  <c r="O352" i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F169" i="1" s="1"/>
  <c r="BP169" i="1"/>
  <c r="BU169" i="1"/>
  <c r="BQ169" i="1"/>
  <c r="F169" i="1"/>
  <c r="BM169" i="1"/>
  <c r="P169" i="1"/>
  <c r="BT169" i="1"/>
  <c r="C169" i="1"/>
  <c r="E169" i="1"/>
  <c r="BS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G323" i="1"/>
  <c r="O323" i="1"/>
  <c r="BF323" i="1"/>
  <c r="BN247" i="1"/>
  <c r="I247" i="1"/>
  <c r="BU247" i="1"/>
  <c r="C247" i="1"/>
  <c r="BP247" i="1"/>
  <c r="D247" i="1"/>
  <c r="BR247" i="1" s="1"/>
  <c r="BT247" i="1"/>
  <c r="P247" i="1"/>
  <c r="G247" i="1"/>
  <c r="BO247" i="1"/>
  <c r="K247" i="1"/>
  <c r="E247" i="1"/>
  <c r="BM247" i="1"/>
  <c r="BQ247" i="1"/>
  <c r="H247" i="1"/>
  <c r="F247" i="1"/>
  <c r="BG247" i="1"/>
  <c r="O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G168" i="1"/>
  <c r="O168" i="1"/>
  <c r="G327" i="1"/>
  <c r="F327" i="1"/>
  <c r="BU327" i="1"/>
  <c r="D327" i="1"/>
  <c r="BR327" i="1" s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S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S166" i="1"/>
  <c r="BG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BR194" i="1" s="1"/>
  <c r="H194" i="1"/>
  <c r="K194" i="1"/>
  <c r="BP194" i="1"/>
  <c r="P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BF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BP254" i="1"/>
  <c r="D254" i="1"/>
  <c r="BK254" i="1" s="1"/>
  <c r="BT254" i="1"/>
  <c r="C254" i="1"/>
  <c r="P254" i="1"/>
  <c r="BG254" i="1"/>
  <c r="O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G366" i="1"/>
  <c r="O366" i="1"/>
  <c r="BF366" i="1"/>
  <c r="D144" i="1"/>
  <c r="BR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O144" i="1"/>
  <c r="BF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G244" i="1"/>
  <c r="O244" i="1"/>
  <c r="I298" i="1"/>
  <c r="BT298" i="1"/>
  <c r="E298" i="1"/>
  <c r="BN298" i="1"/>
  <c r="BP298" i="1"/>
  <c r="K298" i="1"/>
  <c r="G298" i="1"/>
  <c r="C298" i="1"/>
  <c r="Q298" i="1"/>
  <c r="BQ298" i="1"/>
  <c r="D298" i="1"/>
  <c r="BR298" i="1" s="1"/>
  <c r="BU298" i="1"/>
  <c r="BO298" i="1"/>
  <c r="P298" i="1"/>
  <c r="BM298" i="1"/>
  <c r="H298" i="1"/>
  <c r="F298" i="1"/>
  <c r="BS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BR474" i="1" s="1"/>
  <c r="I474" i="1"/>
  <c r="BP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G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R146" i="1" s="1"/>
  <c r="BO146" i="1"/>
  <c r="BQ146" i="1"/>
  <c r="P146" i="1"/>
  <c r="F146" i="1"/>
  <c r="BP146" i="1"/>
  <c r="BT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G163" i="1"/>
  <c r="O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R469" i="1" s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P213" i="1"/>
  <c r="H213" i="1"/>
  <c r="BN213" i="1"/>
  <c r="BS213" i="1"/>
  <c r="BG213" i="1"/>
  <c r="O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BR255" i="1" s="1"/>
  <c r="E255" i="1"/>
  <c r="C255" i="1"/>
  <c r="K255" i="1"/>
  <c r="BN255" i="1"/>
  <c r="I255" i="1"/>
  <c r="BP255" i="1"/>
  <c r="BT255" i="1"/>
  <c r="G255" i="1"/>
  <c r="BU255" i="1"/>
  <c r="BM255" i="1"/>
  <c r="H255" i="1"/>
  <c r="BG255" i="1"/>
  <c r="O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G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P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F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S112" i="1"/>
  <c r="BG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R478" i="1" s="1"/>
  <c r="BO478" i="1"/>
  <c r="H478" i="1"/>
  <c r="C478" i="1"/>
  <c r="F478" i="1"/>
  <c r="BU478" i="1"/>
  <c r="BT478" i="1"/>
  <c r="G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 s="1"/>
  <c r="BG290" i="1"/>
  <c r="O290" i="1"/>
  <c r="BF290" i="1"/>
  <c r="BU250" i="1"/>
  <c r="G250" i="1"/>
  <c r="F250" i="1"/>
  <c r="BT250" i="1"/>
  <c r="BM250" i="1"/>
  <c r="K250" i="1"/>
  <c r="BQ250" i="1"/>
  <c r="BN250" i="1"/>
  <c r="D250" i="1"/>
  <c r="BJ250" i="1" s="1"/>
  <c r="H250" i="1"/>
  <c r="P250" i="1"/>
  <c r="BO250" i="1"/>
  <c r="I250" i="1"/>
  <c r="C250" i="1"/>
  <c r="BP250" i="1"/>
  <c r="E250" i="1"/>
  <c r="BS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R488" i="1" s="1"/>
  <c r="BT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S192" i="1"/>
  <c r="BG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E258" i="1"/>
  <c r="BP258" i="1"/>
  <c r="K258" i="1"/>
  <c r="H258" i="1"/>
  <c r="I258" i="1"/>
  <c r="BQ258" i="1"/>
  <c r="BU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O215" i="1"/>
  <c r="BF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G240" i="1"/>
  <c r="O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R401" i="1" s="1"/>
  <c r="BQ401" i="1"/>
  <c r="E401" i="1"/>
  <c r="F401" i="1"/>
  <c r="BM401" i="1"/>
  <c r="P401" i="1"/>
  <c r="C401" i="1"/>
  <c r="BT401" i="1"/>
  <c r="I401" i="1"/>
  <c r="H401" i="1"/>
  <c r="Q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S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J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F256" i="1"/>
  <c r="BS256" i="1"/>
  <c r="BG256" i="1"/>
  <c r="O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G147" i="1"/>
  <c r="O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F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BG197" i="1"/>
  <c r="O197" i="1"/>
  <c r="D459" i="1"/>
  <c r="BR459" i="1" s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BR276" i="1" s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G239" i="1"/>
  <c r="O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S201" i="1"/>
  <c r="BG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BR430" i="1" s="1"/>
  <c r="C430" i="1"/>
  <c r="BP430" i="1"/>
  <c r="E430" i="1"/>
  <c r="G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S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O161" i="1"/>
  <c r="BF161" i="1"/>
  <c r="BT441" i="1"/>
  <c r="C441" i="1"/>
  <c r="E441" i="1"/>
  <c r="D441" i="1"/>
  <c r="BJ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G199" i="1"/>
  <c r="O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G238" i="1"/>
  <c r="O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S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S224" i="1"/>
  <c r="BG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S418" i="1"/>
  <c r="BG418" i="1"/>
  <c r="O418" i="1"/>
  <c r="BF418" i="1"/>
  <c r="C355" i="1"/>
  <c r="BU355" i="1"/>
  <c r="I355" i="1"/>
  <c r="BM355" i="1"/>
  <c r="BN355" i="1"/>
  <c r="D355" i="1"/>
  <c r="BR355" i="1" s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BR272" i="1" s="1"/>
  <c r="I272" i="1"/>
  <c r="BT272" i="1"/>
  <c r="Q272" i="1"/>
  <c r="BS272" i="1"/>
  <c r="BG272" i="1"/>
  <c r="O272" i="1"/>
  <c r="BF272" i="1"/>
  <c r="P301" i="1"/>
  <c r="D301" i="1"/>
  <c r="BK301" i="1" s="1"/>
  <c r="I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G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 s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 s="1"/>
  <c r="BG377" i="1"/>
  <c r="O377" i="1"/>
  <c r="BF377" i="1"/>
  <c r="BT93" i="1"/>
  <c r="BN93" i="1"/>
  <c r="G93" i="1"/>
  <c r="BQ93" i="1"/>
  <c r="D93" i="1"/>
  <c r="BR93" i="1" s="1"/>
  <c r="I93" i="1"/>
  <c r="BM93" i="1"/>
  <c r="K93" i="1"/>
  <c r="C93" i="1"/>
  <c r="P93" i="1"/>
  <c r="H93" i="1"/>
  <c r="BP93" i="1"/>
  <c r="E93" i="1"/>
  <c r="BO93" i="1"/>
  <c r="BU93" i="1"/>
  <c r="F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BR182" i="1" s="1"/>
  <c r="H182" i="1"/>
  <c r="C182" i="1"/>
  <c r="BQ182" i="1"/>
  <c r="K182" i="1"/>
  <c r="BT182" i="1"/>
  <c r="BO182" i="1"/>
  <c r="P182" i="1"/>
  <c r="BM182" i="1"/>
  <c r="F182" i="1"/>
  <c r="I182" i="1"/>
  <c r="BG182" i="1"/>
  <c r="O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G242" i="1"/>
  <c r="O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C259" i="1"/>
  <c r="BS259" i="1"/>
  <c r="BR259" i="1"/>
  <c r="BG259" i="1"/>
  <c r="O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G130" i="1"/>
  <c r="O130" i="1"/>
  <c r="H160" i="1"/>
  <c r="BT160" i="1"/>
  <c r="D160" i="1"/>
  <c r="BR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S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G286" i="1"/>
  <c r="O286" i="1"/>
  <c r="BF286" i="1"/>
  <c r="F177" i="1"/>
  <c r="BQ177" i="1"/>
  <c r="D177" i="1"/>
  <c r="BR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G331" i="1"/>
  <c r="O331" i="1"/>
  <c r="BF331" i="1"/>
  <c r="K251" i="1"/>
  <c r="I251" i="1"/>
  <c r="G251" i="1"/>
  <c r="C251" i="1"/>
  <c r="BN251" i="1"/>
  <c r="P251" i="1"/>
  <c r="E251" i="1"/>
  <c r="BU251" i="1"/>
  <c r="BT251" i="1"/>
  <c r="H251" i="1"/>
  <c r="BQ251" i="1"/>
  <c r="BM251" i="1"/>
  <c r="BP251" i="1"/>
  <c r="D251" i="1"/>
  <c r="BG251" i="1" s="1"/>
  <c r="F251" i="1"/>
  <c r="BO251" i="1"/>
  <c r="BS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G252" i="1" l="1"/>
  <c r="BF259" i="1"/>
  <c r="BF172" i="1"/>
  <c r="BG225" i="1"/>
  <c r="BF153" i="1"/>
  <c r="BF110" i="1"/>
  <c r="BG249" i="1"/>
  <c r="BR341" i="1"/>
  <c r="BR315" i="1"/>
  <c r="BR364" i="1"/>
  <c r="BG160" i="1"/>
  <c r="BF242" i="1"/>
  <c r="BR477" i="1"/>
  <c r="T457" i="1"/>
  <c r="U457" i="1" s="1"/>
  <c r="BR457" i="1"/>
  <c r="BL434" i="1"/>
  <c r="BR434" i="1"/>
  <c r="BR351" i="1"/>
  <c r="BK439" i="1"/>
  <c r="BR439" i="1"/>
  <c r="BF240" i="1"/>
  <c r="BR297" i="1"/>
  <c r="BR402" i="1"/>
  <c r="BR321" i="1"/>
  <c r="BL387" i="1"/>
  <c r="BR387" i="1"/>
  <c r="BJ291" i="1"/>
  <c r="BR291" i="1"/>
  <c r="BR454" i="1"/>
  <c r="BJ264" i="1"/>
  <c r="BR264" i="1"/>
  <c r="BR344" i="1"/>
  <c r="BR288" i="1"/>
  <c r="BL278" i="1"/>
  <c r="BR278" i="1"/>
  <c r="BR323" i="1"/>
  <c r="BF173" i="1"/>
  <c r="BR302" i="1"/>
  <c r="T287" i="1"/>
  <c r="U287" i="1" s="1"/>
  <c r="BG220" i="1"/>
  <c r="AT243" i="8"/>
  <c r="AT250" i="8"/>
  <c r="BR319" i="1"/>
  <c r="AU230" i="8"/>
  <c r="BF256" i="1"/>
  <c r="BF255" i="1"/>
  <c r="BF254" i="1"/>
  <c r="AS230" i="8"/>
  <c r="BG250" i="1"/>
  <c r="BG248" i="1"/>
  <c r="BF247" i="1"/>
  <c r="BK247" i="1"/>
  <c r="BF218" i="1"/>
  <c r="BF238" i="1"/>
  <c r="BF239" i="1"/>
  <c r="BR234" i="1"/>
  <c r="BR238" i="1"/>
  <c r="BR244" i="1"/>
  <c r="BF244" i="1"/>
  <c r="BF213" i="1"/>
  <c r="BF227" i="1"/>
  <c r="BR485" i="1"/>
  <c r="BR159" i="1"/>
  <c r="BF226" i="1"/>
  <c r="BF211" i="1"/>
  <c r="BG221" i="1"/>
  <c r="BF199" i="1"/>
  <c r="BF219" i="1"/>
  <c r="BF206" i="1"/>
  <c r="AS218" i="8"/>
  <c r="BG216" i="1"/>
  <c r="BG215" i="1"/>
  <c r="BG184" i="1"/>
  <c r="BF205" i="1"/>
  <c r="BG190" i="1"/>
  <c r="BG183" i="1"/>
  <c r="BF203" i="1"/>
  <c r="BF202" i="1"/>
  <c r="BF208" i="1"/>
  <c r="BG210" i="1"/>
  <c r="BG186" i="1"/>
  <c r="BF195" i="1"/>
  <c r="AS207" i="8"/>
  <c r="T188" i="1"/>
  <c r="U188" i="1" s="1"/>
  <c r="X188" i="1" s="1"/>
  <c r="BF204" i="1"/>
  <c r="BG189" i="1"/>
  <c r="BF200" i="1"/>
  <c r="BG193" i="1"/>
  <c r="BF171" i="1"/>
  <c r="BG187" i="1"/>
  <c r="BG188" i="1"/>
  <c r="BR359" i="1"/>
  <c r="BX359" i="1" s="1"/>
  <c r="BG194" i="1"/>
  <c r="Q188" i="1"/>
  <c r="BG185" i="1"/>
  <c r="BG191" i="1"/>
  <c r="AU160" i="8"/>
  <c r="BF181" i="1"/>
  <c r="BF182" i="1"/>
  <c r="BF180" i="1"/>
  <c r="AT160" i="8"/>
  <c r="BF163" i="1"/>
  <c r="BF168" i="1"/>
  <c r="BF165" i="1"/>
  <c r="BG175" i="1"/>
  <c r="BG176" i="1"/>
  <c r="BG174" i="1"/>
  <c r="AS160" i="8"/>
  <c r="BG162" i="1"/>
  <c r="BF159" i="1"/>
  <c r="BG161" i="1"/>
  <c r="BF156" i="1"/>
  <c r="AS157" i="8"/>
  <c r="BG152" i="1"/>
  <c r="BG144" i="1"/>
  <c r="BF139" i="1"/>
  <c r="BG151" i="1"/>
  <c r="BF147" i="1"/>
  <c r="AS146" i="8"/>
  <c r="BF149" i="1"/>
  <c r="BF148" i="1"/>
  <c r="AU146" i="8"/>
  <c r="BF146" i="1"/>
  <c r="BG143" i="1"/>
  <c r="BR268" i="1"/>
  <c r="BR236" i="1"/>
  <c r="BR435" i="1"/>
  <c r="BF138" i="1"/>
  <c r="BF140" i="1"/>
  <c r="BF124" i="1"/>
  <c r="BR391" i="1"/>
  <c r="BR331" i="1"/>
  <c r="BX331" i="1" s="1"/>
  <c r="T183" i="1"/>
  <c r="BJ252" i="1"/>
  <c r="BG92" i="1"/>
  <c r="BR273" i="1"/>
  <c r="BX273" i="1" s="1"/>
  <c r="BR453" i="1"/>
  <c r="BR101" i="1"/>
  <c r="BR114" i="1"/>
  <c r="BX114" i="1" s="1"/>
  <c r="BR143" i="1"/>
  <c r="BX143" i="1" s="1"/>
  <c r="BR385" i="1"/>
  <c r="BG93" i="1"/>
  <c r="BJ444" i="1"/>
  <c r="BJ456" i="1"/>
  <c r="BJ160" i="1"/>
  <c r="BR444" i="1"/>
  <c r="BR416" i="1"/>
  <c r="BX416" i="1" s="1"/>
  <c r="BJ248" i="1"/>
  <c r="BG91" i="1"/>
  <c r="BR389" i="1"/>
  <c r="BR346" i="1"/>
  <c r="BX346" i="1" s="1"/>
  <c r="BR242" i="1"/>
  <c r="BX242" i="1" s="1"/>
  <c r="BR405" i="1"/>
  <c r="BR103" i="1"/>
  <c r="BX103" i="1" s="1"/>
  <c r="BR222" i="1"/>
  <c r="BX222" i="1" s="1"/>
  <c r="BK285" i="1"/>
  <c r="BK356" i="1"/>
  <c r="BJ298" i="1"/>
  <c r="BJ235" i="1"/>
  <c r="BJ204" i="1"/>
  <c r="BR240" i="1"/>
  <c r="BG90" i="1"/>
  <c r="BR168" i="1"/>
  <c r="BR94" i="1"/>
  <c r="BR356" i="1"/>
  <c r="BJ365" i="1"/>
  <c r="BR99" i="1"/>
  <c r="BR226" i="1"/>
  <c r="BX226" i="1" s="1"/>
  <c r="BR239" i="1"/>
  <c r="BR180" i="1"/>
  <c r="BX180" i="1" s="1"/>
  <c r="BR375" i="1"/>
  <c r="BK215" i="1"/>
  <c r="BJ283" i="1"/>
  <c r="BR125" i="1"/>
  <c r="BK396" i="1"/>
  <c r="BK111" i="1"/>
  <c r="BW111" i="1" s="1"/>
  <c r="BR235" i="1"/>
  <c r="BR204" i="1"/>
  <c r="BR106" i="1"/>
  <c r="BX106" i="1" s="1"/>
  <c r="BR330" i="1"/>
  <c r="BR475" i="1"/>
  <c r="BX475" i="1" s="1"/>
  <c r="BK355" i="1"/>
  <c r="BR113" i="1"/>
  <c r="BR410" i="1"/>
  <c r="BR465" i="1"/>
  <c r="BX465" i="1" s="1"/>
  <c r="BR285" i="1"/>
  <c r="BX285" i="1" s="1"/>
  <c r="BR253" i="1"/>
  <c r="BR231" i="1"/>
  <c r="BR365" i="1"/>
  <c r="BR443" i="1"/>
  <c r="BR112" i="1"/>
  <c r="BX112" i="1" s="1"/>
  <c r="BJ255" i="1"/>
  <c r="BR283" i="1"/>
  <c r="BR213" i="1"/>
  <c r="BX213" i="1" s="1"/>
  <c r="BK425" i="1"/>
  <c r="BJ102" i="1"/>
  <c r="BR186" i="1"/>
  <c r="BR248" i="1"/>
  <c r="BX248" i="1" s="1"/>
  <c r="BR280" i="1"/>
  <c r="BR486" i="1"/>
  <c r="T352" i="1"/>
  <c r="U352" i="1" s="1"/>
  <c r="AJ352" i="1" s="1"/>
  <c r="BR219" i="1"/>
  <c r="BX219" i="1" s="1"/>
  <c r="BJ152" i="1"/>
  <c r="BJ272" i="1"/>
  <c r="BR352" i="1"/>
  <c r="BX352" i="1" s="1"/>
  <c r="BR111" i="1"/>
  <c r="BR202" i="1"/>
  <c r="BR394" i="1"/>
  <c r="BR362" i="1"/>
  <c r="BX362" i="1" s="1"/>
  <c r="BR223" i="1"/>
  <c r="BR215" i="1"/>
  <c r="BR246" i="1"/>
  <c r="BX246" i="1" s="1"/>
  <c r="BJ478" i="1"/>
  <c r="BR371" i="1"/>
  <c r="BR162" i="1"/>
  <c r="BR431" i="1"/>
  <c r="BR425" i="1"/>
  <c r="BJ274" i="1"/>
  <c r="BR102" i="1"/>
  <c r="BX102" i="1" s="1"/>
  <c r="BR445" i="1"/>
  <c r="BK366" i="1"/>
  <c r="BR295" i="1"/>
  <c r="BR166" i="1"/>
  <c r="BR466" i="1"/>
  <c r="BR334" i="1"/>
  <c r="BR468" i="1"/>
  <c r="BR130" i="1"/>
  <c r="BR149" i="1"/>
  <c r="BX149" i="1" s="1"/>
  <c r="BR418" i="1"/>
  <c r="BX418" i="1" s="1"/>
  <c r="BR163" i="1"/>
  <c r="BR129" i="1"/>
  <c r="BR134" i="1"/>
  <c r="BX134" i="1" s="1"/>
  <c r="BR225" i="1"/>
  <c r="BR205" i="1"/>
  <c r="BR265" i="1"/>
  <c r="BR126" i="1"/>
  <c r="BX126" i="1" s="1"/>
  <c r="BR333" i="1"/>
  <c r="BR220" i="1"/>
  <c r="BR118" i="1"/>
  <c r="BX118" i="1" s="1"/>
  <c r="BR286" i="1"/>
  <c r="BR473" i="1"/>
  <c r="BR152" i="1"/>
  <c r="BR97" i="1"/>
  <c r="BX97" i="1" s="1"/>
  <c r="BR348" i="1"/>
  <c r="BX348" i="1" s="1"/>
  <c r="BR148" i="1"/>
  <c r="BR124" i="1"/>
  <c r="BR224" i="1"/>
  <c r="BX224" i="1" s="1"/>
  <c r="BR165" i="1"/>
  <c r="BR199" i="1"/>
  <c r="BR307" i="1"/>
  <c r="BX307" i="1" s="1"/>
  <c r="BR161" i="1"/>
  <c r="BR338" i="1"/>
  <c r="BR201" i="1"/>
  <c r="BX201" i="1" s="1"/>
  <c r="BR241" i="1"/>
  <c r="BX241" i="1" s="1"/>
  <c r="BR384" i="1"/>
  <c r="BR147" i="1"/>
  <c r="BX147" i="1" s="1"/>
  <c r="BR292" i="1"/>
  <c r="BR455" i="1"/>
  <c r="BR105" i="1"/>
  <c r="BX105" i="1" s="1"/>
  <c r="BR258" i="1"/>
  <c r="BR192" i="1"/>
  <c r="BX192" i="1" s="1"/>
  <c r="BR413" i="1"/>
  <c r="BX413" i="1" s="1"/>
  <c r="BR271" i="1"/>
  <c r="BJ144" i="1"/>
  <c r="BR342" i="1"/>
  <c r="BX342" i="1" s="1"/>
  <c r="BR254" i="1"/>
  <c r="BR296" i="1"/>
  <c r="BR172" i="1"/>
  <c r="BX172" i="1" s="1"/>
  <c r="BR171" i="1"/>
  <c r="BR458" i="1"/>
  <c r="BR378" i="1"/>
  <c r="BR139" i="1"/>
  <c r="BX139" i="1" s="1"/>
  <c r="BR347" i="1"/>
  <c r="BX347" i="1" s="1"/>
  <c r="BR361" i="1"/>
  <c r="BX361" i="1" s="1"/>
  <c r="BR116" i="1"/>
  <c r="BR380" i="1"/>
  <c r="BX380" i="1" s="1"/>
  <c r="BR301" i="1"/>
  <c r="BX301" i="1" s="1"/>
  <c r="BR203" i="1"/>
  <c r="BR210" i="1"/>
  <c r="BX210" i="1" s="1"/>
  <c r="BR151" i="1"/>
  <c r="BX151" i="1" s="1"/>
  <c r="BR267" i="1"/>
  <c r="BR369" i="1"/>
  <c r="BX369" i="1" s="1"/>
  <c r="BR274" i="1"/>
  <c r="BR366" i="1"/>
  <c r="BR176" i="1"/>
  <c r="BR447" i="1"/>
  <c r="BX447" i="1" s="1"/>
  <c r="BR471" i="1"/>
  <c r="BR400" i="1"/>
  <c r="BR429" i="1"/>
  <c r="BX429" i="1" s="1"/>
  <c r="BR367" i="1"/>
  <c r="BR187" i="1"/>
  <c r="BR237" i="1"/>
  <c r="BX237" i="1" s="1"/>
  <c r="BR195" i="1"/>
  <c r="BR245" i="1"/>
  <c r="BX245" i="1" s="1"/>
  <c r="BR317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BF114" i="1"/>
  <c r="BL237" i="1"/>
  <c r="AV230" i="8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W184" i="8" s="1"/>
  <c r="AU111" i="8"/>
  <c r="AV173" i="8"/>
  <c r="BB173" i="8" s="1"/>
  <c r="AV285" i="8"/>
  <c r="BB285" i="8" s="1"/>
  <c r="BC285" i="8" s="1"/>
  <c r="AV206" i="8"/>
  <c r="AW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BI393" i="1"/>
  <c r="AV445" i="8"/>
  <c r="BC445" i="8" s="1"/>
  <c r="AS95" i="8"/>
  <c r="BJ97" i="1"/>
  <c r="AV333" i="8"/>
  <c r="BC333" i="8" s="1"/>
  <c r="BK453" i="1"/>
  <c r="AV252" i="8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AW182" i="8" s="1"/>
  <c r="BL104" i="1"/>
  <c r="BL317" i="1"/>
  <c r="AV210" i="8"/>
  <c r="AV320" i="8"/>
  <c r="BC320" i="8" s="1"/>
  <c r="AV243" i="8"/>
  <c r="AV100" i="8"/>
  <c r="AV468" i="8"/>
  <c r="BC468" i="8" s="1"/>
  <c r="AV250" i="8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B165" i="8" s="1"/>
  <c r="BJ320" i="1"/>
  <c r="T385" i="1"/>
  <c r="U385" i="1" s="1"/>
  <c r="W385" i="1" s="1"/>
  <c r="AV257" i="8"/>
  <c r="AV299" i="8"/>
  <c r="BC299" i="8" s="1"/>
  <c r="AV193" i="8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BB168" i="8" s="1"/>
  <c r="AV214" i="8"/>
  <c r="AV228" i="8"/>
  <c r="AV187" i="8"/>
  <c r="AW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AV278" i="8"/>
  <c r="BB278" i="8" s="1"/>
  <c r="BC278" i="8" s="1"/>
  <c r="AV242" i="8"/>
  <c r="BH118" i="1"/>
  <c r="BI118" i="1"/>
  <c r="T197" i="1"/>
  <c r="BK437" i="1"/>
  <c r="BW437" i="1" s="1"/>
  <c r="T104" i="1"/>
  <c r="BK104" i="1"/>
  <c r="T139" i="1"/>
  <c r="BI139" i="1"/>
  <c r="BX382" i="1"/>
  <c r="BI484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AW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W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W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AV302" i="8"/>
  <c r="BC302" i="8" s="1"/>
  <c r="AV423" i="8"/>
  <c r="BC423" i="8" s="1"/>
  <c r="AV476" i="8"/>
  <c r="BC476" i="8" s="1"/>
  <c r="AV260" i="8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BI245" i="1"/>
  <c r="T204" i="1"/>
  <c r="BJ475" i="1"/>
  <c r="T477" i="1"/>
  <c r="U477" i="1" s="1"/>
  <c r="Z477" i="1" s="1"/>
  <c r="BL307" i="1"/>
  <c r="BH365" i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AV403" i="8"/>
  <c r="BC403" i="8" s="1"/>
  <c r="AV215" i="8"/>
  <c r="BB215" i="8" s="1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AV236" i="8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BH266" i="1"/>
  <c r="BI266" i="1"/>
  <c r="BI120" i="1"/>
  <c r="BL469" i="1"/>
  <c r="BJ474" i="1"/>
  <c r="BK414" i="1"/>
  <c r="BL447" i="1"/>
  <c r="BI382" i="1"/>
  <c r="T237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AV415" i="8"/>
  <c r="BC415" i="8" s="1"/>
  <c r="AV254" i="8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T210" i="1"/>
  <c r="T387" i="1"/>
  <c r="U387" i="1" s="1"/>
  <c r="AI387" i="1" s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T235" i="1"/>
  <c r="T177" i="1"/>
  <c r="T182" i="1"/>
  <c r="T108" i="1"/>
  <c r="T388" i="1"/>
  <c r="U388" i="1" s="1"/>
  <c r="AC388" i="1" s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K165" i="1"/>
  <c r="BW165" i="1" s="1"/>
  <c r="BJ165" i="1"/>
  <c r="BH165" i="1"/>
  <c r="BI165" i="1"/>
  <c r="BA165" i="1"/>
  <c r="BS356" i="1"/>
  <c r="BL356" i="1"/>
  <c r="BH356" i="1"/>
  <c r="BJ356" i="1"/>
  <c r="BS253" i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K443" i="1"/>
  <c r="BW443" i="1" s="1"/>
  <c r="BJ443" i="1"/>
  <c r="BI443" i="1"/>
  <c r="BH443" i="1"/>
  <c r="M417" i="1"/>
  <c r="BS268" i="1"/>
  <c r="BJ268" i="1"/>
  <c r="BI268" i="1"/>
  <c r="BL268" i="1"/>
  <c r="BW268" i="1" s="1"/>
  <c r="BH268" i="1"/>
  <c r="M268" i="1"/>
  <c r="AR268" i="1"/>
  <c r="M147" i="1"/>
  <c r="BS292" i="1"/>
  <c r="BJ292" i="1"/>
  <c r="BI292" i="1"/>
  <c r="BL292" i="1"/>
  <c r="BW292" i="1" s="1"/>
  <c r="BA240" i="1"/>
  <c r="BS240" i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AV296" i="8"/>
  <c r="BC296" i="8" s="1"/>
  <c r="T351" i="1"/>
  <c r="U351" i="1" s="1"/>
  <c r="BH430" i="1"/>
  <c r="AR177" i="1"/>
  <c r="AR93" i="1"/>
  <c r="M460" i="1"/>
  <c r="BL355" i="1"/>
  <c r="BH355" i="1"/>
  <c r="BJ355" i="1"/>
  <c r="BI355" i="1"/>
  <c r="BK465" i="1"/>
  <c r="BJ465" i="1"/>
  <c r="BH465" i="1"/>
  <c r="BL465" i="1"/>
  <c r="BA289" i="1"/>
  <c r="M306" i="1"/>
  <c r="BS235" i="1"/>
  <c r="BL235" i="1"/>
  <c r="BH235" i="1"/>
  <c r="BK235" i="1"/>
  <c r="AR235" i="1"/>
  <c r="BS391" i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S286" i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T391" i="1"/>
  <c r="U391" i="1" s="1"/>
  <c r="BK182" i="1"/>
  <c r="BH345" i="1"/>
  <c r="BK460" i="1"/>
  <c r="BH310" i="1"/>
  <c r="BH479" i="1"/>
  <c r="BH332" i="1"/>
  <c r="BI415" i="1"/>
  <c r="BA431" i="1"/>
  <c r="BS431" i="1"/>
  <c r="BL431" i="1"/>
  <c r="BH431" i="1"/>
  <c r="BS451" i="1"/>
  <c r="BX451" i="1" s="1"/>
  <c r="BL451" i="1"/>
  <c r="BH451" i="1"/>
  <c r="BJ451" i="1"/>
  <c r="BK451" i="1"/>
  <c r="BA244" i="1"/>
  <c r="BS244" i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Y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A263" i="1"/>
  <c r="AR263" i="1"/>
  <c r="M367" i="1"/>
  <c r="AR367" i="1"/>
  <c r="BA389" i="1"/>
  <c r="BS203" i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K271" i="1"/>
  <c r="BI271" i="1"/>
  <c r="BH271" i="1"/>
  <c r="BL271" i="1"/>
  <c r="AR271" i="1"/>
  <c r="AR186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T350" i="1"/>
  <c r="U350" i="1" s="1"/>
  <c r="BH473" i="1"/>
  <c r="T380" i="1"/>
  <c r="U380" i="1" s="1"/>
  <c r="BJ93" i="1"/>
  <c r="T405" i="1"/>
  <c r="U405" i="1" s="1"/>
  <c r="BX477" i="1"/>
  <c r="BH388" i="1"/>
  <c r="T222" i="1"/>
  <c r="T149" i="1"/>
  <c r="T272" i="1"/>
  <c r="U272" i="1" s="1"/>
  <c r="T355" i="1"/>
  <c r="U355" i="1" s="1"/>
  <c r="BX355" i="1"/>
  <c r="BH227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T256" i="1"/>
  <c r="AV237" i="8"/>
  <c r="BH270" i="1"/>
  <c r="T240" i="1"/>
  <c r="BH297" i="1"/>
  <c r="BH207" i="1"/>
  <c r="T263" i="1"/>
  <c r="U263" i="1" s="1"/>
  <c r="T389" i="1"/>
  <c r="U389" i="1" s="1"/>
  <c r="T216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T393" i="1"/>
  <c r="U393" i="1" s="1"/>
  <c r="BJ431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AR130" i="1"/>
  <c r="M427" i="1"/>
  <c r="BA427" i="1"/>
  <c r="M476" i="1"/>
  <c r="BA106" i="1"/>
  <c r="BS330" i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M103" i="1"/>
  <c r="M150" i="1"/>
  <c r="M189" i="1"/>
  <c r="BS189" i="1"/>
  <c r="BX189" i="1" s="1"/>
  <c r="M477" i="1"/>
  <c r="AR388" i="1"/>
  <c r="AR198" i="1"/>
  <c r="BS400" i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M356" i="1"/>
  <c r="BS282" i="1"/>
  <c r="BX282" i="1" s="1"/>
  <c r="AR472" i="1"/>
  <c r="BR472" i="1"/>
  <c r="BX472" i="1" s="1"/>
  <c r="M338" i="1"/>
  <c r="BS101" i="1"/>
  <c r="AR101" i="1"/>
  <c r="BA261" i="1"/>
  <c r="BS239" i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S231" i="1"/>
  <c r="AR231" i="1"/>
  <c r="M365" i="1"/>
  <c r="BS365" i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S207" i="1"/>
  <c r="BX207" i="1" s="1"/>
  <c r="AR334" i="1"/>
  <c r="BA359" i="1"/>
  <c r="M389" i="1"/>
  <c r="BS389" i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460" i="1"/>
  <c r="BX198" i="1"/>
  <c r="T206" i="1"/>
  <c r="BX272" i="1"/>
  <c r="BX434" i="1"/>
  <c r="T167" i="1"/>
  <c r="T199" i="1"/>
  <c r="BX197" i="1"/>
  <c r="T407" i="1"/>
  <c r="U407" i="1" s="1"/>
  <c r="T208" i="1"/>
  <c r="T417" i="1"/>
  <c r="U417" i="1" s="1"/>
  <c r="BX193" i="1"/>
  <c r="T246" i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M465" i="1"/>
  <c r="BA465" i="1"/>
  <c r="BS238" i="1"/>
  <c r="AR269" i="1"/>
  <c r="BA269" i="1"/>
  <c r="M167" i="1"/>
  <c r="AR214" i="1"/>
  <c r="AR200" i="1"/>
  <c r="M452" i="1"/>
  <c r="AR199" i="1"/>
  <c r="BS199" i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A268" i="1"/>
  <c r="AR147" i="1"/>
  <c r="M289" i="1"/>
  <c r="AR289" i="1"/>
  <c r="BR270" i="1"/>
  <c r="BX270" i="1" s="1"/>
  <c r="AR292" i="1"/>
  <c r="BS455" i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A203" i="1"/>
  <c r="BR216" i="1"/>
  <c r="BX216" i="1" s="1"/>
  <c r="M216" i="1"/>
  <c r="BR181" i="1"/>
  <c r="BX181" i="1" s="1"/>
  <c r="AR181" i="1"/>
  <c r="BS258" i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J267" i="1"/>
  <c r="BI267" i="1"/>
  <c r="BH267" i="1"/>
  <c r="BL267" i="1"/>
  <c r="BW267" i="1" s="1"/>
  <c r="AR267" i="1"/>
  <c r="AR148" i="1"/>
  <c r="M295" i="1"/>
  <c r="BS295" i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T330" i="1"/>
  <c r="U330" i="1" s="1"/>
  <c r="BL330" i="1"/>
  <c r="T475" i="1"/>
  <c r="U475" i="1" s="1"/>
  <c r="BH108" i="1"/>
  <c r="BI108" i="1"/>
  <c r="T103" i="1"/>
  <c r="BI189" i="1"/>
  <c r="BK189" i="1"/>
  <c r="BW189" i="1" s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L366" i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L425" i="1"/>
  <c r="BH425" i="1"/>
  <c r="M469" i="1"/>
  <c r="BA469" i="1"/>
  <c r="AR399" i="1"/>
  <c r="BH274" i="1"/>
  <c r="M363" i="1"/>
  <c r="AR363" i="1"/>
  <c r="BA191" i="1"/>
  <c r="AR191" i="1"/>
  <c r="BS445" i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I254" i="1"/>
  <c r="M414" i="1"/>
  <c r="M228" i="1"/>
  <c r="BS466" i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88" i="1"/>
  <c r="T137" i="1"/>
  <c r="BW278" i="1"/>
  <c r="BX449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T265" i="1"/>
  <c r="U265" i="1" s="1"/>
  <c r="BX265" i="1"/>
  <c r="BI328" i="1"/>
  <c r="BX422" i="1"/>
  <c r="BX397" i="1"/>
  <c r="BX176" i="1"/>
  <c r="T126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AI188" i="1"/>
  <c r="Y188" i="1"/>
  <c r="AL188" i="1"/>
  <c r="AA188" i="1"/>
  <c r="AO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225" i="1"/>
  <c r="T319" i="1"/>
  <c r="U319" i="1" s="1"/>
  <c r="BX145" i="1"/>
  <c r="T125" i="1"/>
  <c r="T333" i="1"/>
  <c r="U333" i="1" s="1"/>
  <c r="T396" i="1"/>
  <c r="U396" i="1" s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AT231" i="8"/>
  <c r="AV406" i="8"/>
  <c r="BC406" i="8" s="1"/>
  <c r="AV258" i="8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W145" i="8"/>
  <c r="AU192" i="8"/>
  <c r="AS192" i="8"/>
  <c r="AT91" i="8"/>
  <c r="AU91" i="8"/>
  <c r="AT108" i="8"/>
  <c r="AU108" i="8"/>
  <c r="AS158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BC338" i="8" s="1"/>
  <c r="AV391" i="8"/>
  <c r="BC391" i="8" s="1"/>
  <c r="AT159" i="8"/>
  <c r="AS232" i="8"/>
  <c r="AT186" i="8"/>
  <c r="BB226" i="8"/>
  <c r="AW226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210" i="8"/>
  <c r="BB210" i="8"/>
  <c r="A95" i="8"/>
  <c r="CS96" i="8"/>
  <c r="BB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230" i="8"/>
  <c r="BB230" i="8"/>
  <c r="BB193" i="8"/>
  <c r="AW193" i="8"/>
  <c r="BB212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W215" i="8"/>
  <c r="BB220" i="8"/>
  <c r="AW220" i="8"/>
  <c r="AW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260" i="1" l="1"/>
  <c r="Q260" i="1"/>
  <c r="AW260" i="8"/>
  <c r="BB260" i="8"/>
  <c r="BC260" i="8" s="1"/>
  <c r="BX238" i="1"/>
  <c r="V352" i="1"/>
  <c r="U259" i="1"/>
  <c r="Q259" i="1"/>
  <c r="BB259" i="8"/>
  <c r="BC259" i="8" s="1"/>
  <c r="AW259" i="8"/>
  <c r="U258" i="1"/>
  <c r="Q258" i="1"/>
  <c r="BB258" i="8"/>
  <c r="BC258" i="8" s="1"/>
  <c r="AW258" i="8"/>
  <c r="U257" i="1"/>
  <c r="Q257" i="1"/>
  <c r="BB257" i="8"/>
  <c r="BC257" i="8" s="1"/>
  <c r="AW257" i="8"/>
  <c r="U256" i="1"/>
  <c r="Q256" i="1"/>
  <c r="AW256" i="8"/>
  <c r="BB256" i="8"/>
  <c r="BC256" i="8" s="1"/>
  <c r="U255" i="1"/>
  <c r="Q255" i="1"/>
  <c r="BB255" i="8"/>
  <c r="BC255" i="8" s="1"/>
  <c r="AW255" i="8"/>
  <c r="U254" i="1"/>
  <c r="Q254" i="1"/>
  <c r="BB254" i="8"/>
  <c r="BC254" i="8" s="1"/>
  <c r="AW254" i="8"/>
  <c r="U253" i="1"/>
  <c r="AB253" i="1" s="1"/>
  <c r="Q253" i="1"/>
  <c r="BB253" i="8"/>
  <c r="BC253" i="8" s="1"/>
  <c r="AW253" i="8"/>
  <c r="U252" i="1"/>
  <c r="Q252" i="1"/>
  <c r="BB252" i="8"/>
  <c r="BC252" i="8" s="1"/>
  <c r="AW252" i="8"/>
  <c r="U251" i="1"/>
  <c r="AH251" i="1" s="1"/>
  <c r="Q251" i="1"/>
  <c r="AW251" i="8"/>
  <c r="BB251" i="8"/>
  <c r="BC251" i="8" s="1"/>
  <c r="U250" i="1"/>
  <c r="Q250" i="1"/>
  <c r="AW250" i="8"/>
  <c r="BB250" i="8"/>
  <c r="BC250" i="8" s="1"/>
  <c r="U249" i="1"/>
  <c r="Q249" i="1"/>
  <c r="BX485" i="1"/>
  <c r="BX234" i="1"/>
  <c r="BX231" i="1"/>
  <c r="BX101" i="1"/>
  <c r="BX244" i="1"/>
  <c r="AW249" i="8"/>
  <c r="BB249" i="8"/>
  <c r="BC249" i="8" s="1"/>
  <c r="U248" i="1"/>
  <c r="AL248" i="1" s="1"/>
  <c r="Q248" i="1"/>
  <c r="AW248" i="8"/>
  <c r="BB248" i="8"/>
  <c r="BC248" i="8" s="1"/>
  <c r="U247" i="1"/>
  <c r="Q247" i="1"/>
  <c r="AW247" i="8"/>
  <c r="BB247" i="8"/>
  <c r="BC247" i="8" s="1"/>
  <c r="U246" i="1"/>
  <c r="Q246" i="1"/>
  <c r="BB246" i="8"/>
  <c r="BC246" i="8" s="1"/>
  <c r="AW246" i="8"/>
  <c r="U238" i="1"/>
  <c r="Q238" i="1"/>
  <c r="U236" i="1"/>
  <c r="Q236" i="1"/>
  <c r="U241" i="1"/>
  <c r="W241" i="1" s="1"/>
  <c r="Q241" i="1"/>
  <c r="U232" i="1"/>
  <c r="AK232" i="1" s="1"/>
  <c r="Q232" i="1"/>
  <c r="U234" i="1"/>
  <c r="V234" i="1" s="1"/>
  <c r="Q234" i="1"/>
  <c r="U243" i="1"/>
  <c r="AA243" i="1" s="1"/>
  <c r="Q243" i="1"/>
  <c r="U244" i="1"/>
  <c r="Q244" i="1"/>
  <c r="U231" i="1"/>
  <c r="Q231" i="1"/>
  <c r="U240" i="1"/>
  <c r="Q240" i="1"/>
  <c r="U235" i="1"/>
  <c r="V235" i="1" s="1"/>
  <c r="Q235" i="1"/>
  <c r="U237" i="1"/>
  <c r="W237" i="1" s="1"/>
  <c r="Q237" i="1"/>
  <c r="U239" i="1"/>
  <c r="AJ239" i="1" s="1"/>
  <c r="Q239" i="1"/>
  <c r="U233" i="1"/>
  <c r="AG233" i="1" s="1"/>
  <c r="Q233" i="1"/>
  <c r="U242" i="1"/>
  <c r="AO242" i="1" s="1"/>
  <c r="Q242" i="1"/>
  <c r="U245" i="1"/>
  <c r="Y245" i="1" s="1"/>
  <c r="Q245" i="1"/>
  <c r="AD188" i="1"/>
  <c r="AE188" i="1"/>
  <c r="AK188" i="1"/>
  <c r="V188" i="1"/>
  <c r="AF188" i="1"/>
  <c r="BX468" i="1"/>
  <c r="BB245" i="8"/>
  <c r="BC245" i="8" s="1"/>
  <c r="AW245" i="8"/>
  <c r="BB239" i="8"/>
  <c r="BC239" i="8" s="1"/>
  <c r="AW239" i="8"/>
  <c r="BB241" i="8"/>
  <c r="BC241" i="8" s="1"/>
  <c r="AW241" i="8"/>
  <c r="BB243" i="8"/>
  <c r="BC243" i="8" s="1"/>
  <c r="AW243" i="8"/>
  <c r="BB244" i="8"/>
  <c r="BC244" i="8" s="1"/>
  <c r="AW244" i="8"/>
  <c r="AW240" i="8"/>
  <c r="BB240" i="8"/>
  <c r="BC240" i="8" s="1"/>
  <c r="BB242" i="8"/>
  <c r="BC242" i="8" s="1"/>
  <c r="AW242" i="8"/>
  <c r="BB238" i="8"/>
  <c r="BC238" i="8" s="1"/>
  <c r="AW238" i="8"/>
  <c r="BB237" i="8"/>
  <c r="BC237" i="8" s="1"/>
  <c r="AW237" i="8"/>
  <c r="AW236" i="8"/>
  <c r="BB236" i="8"/>
  <c r="BC236" i="8" s="1"/>
  <c r="BB235" i="8"/>
  <c r="BC235" i="8" s="1"/>
  <c r="AW235" i="8"/>
  <c r="BB234" i="8"/>
  <c r="BC234" i="8" s="1"/>
  <c r="AW234" i="8"/>
  <c r="U230" i="1"/>
  <c r="AB230" i="1" s="1"/>
  <c r="Q230" i="1"/>
  <c r="U229" i="1"/>
  <c r="AZ229" i="1" s="1"/>
  <c r="Q229" i="1"/>
  <c r="U228" i="1"/>
  <c r="AO228" i="1" s="1"/>
  <c r="Q228" i="1"/>
  <c r="U227" i="1"/>
  <c r="Z227" i="1" s="1"/>
  <c r="Q227" i="1"/>
  <c r="AW227" i="8"/>
  <c r="BB227" i="8"/>
  <c r="BC227" i="8" s="1"/>
  <c r="U226" i="1"/>
  <c r="AZ226" i="1" s="1"/>
  <c r="Q226" i="1"/>
  <c r="U225" i="1"/>
  <c r="AG225" i="1" s="1"/>
  <c r="Q225" i="1"/>
  <c r="BB225" i="8"/>
  <c r="BC225" i="8" s="1"/>
  <c r="AW225" i="8"/>
  <c r="U224" i="1"/>
  <c r="AB224" i="1" s="1"/>
  <c r="Q224" i="1"/>
  <c r="AW173" i="8"/>
  <c r="BX111" i="1"/>
  <c r="BX94" i="1"/>
  <c r="AM188" i="1"/>
  <c r="AC188" i="1"/>
  <c r="AN188" i="1"/>
  <c r="AH188" i="1"/>
  <c r="AB188" i="1"/>
  <c r="AZ188" i="1"/>
  <c r="Z188" i="1"/>
  <c r="AJ188" i="1"/>
  <c r="AG188" i="1"/>
  <c r="W188" i="1"/>
  <c r="BX254" i="1"/>
  <c r="BX366" i="1"/>
  <c r="BX236" i="1"/>
  <c r="BX258" i="1"/>
  <c r="BX367" i="1"/>
  <c r="BX455" i="1"/>
  <c r="BX223" i="1"/>
  <c r="BX203" i="1"/>
  <c r="BX204" i="1"/>
  <c r="BX371" i="1"/>
  <c r="BW355" i="1"/>
  <c r="BV213" i="1"/>
  <c r="BV365" i="1"/>
  <c r="BV181" i="1"/>
  <c r="U223" i="1"/>
  <c r="Q223" i="1"/>
  <c r="U222" i="1"/>
  <c r="Q222" i="1"/>
  <c r="U221" i="1"/>
  <c r="AB221" i="1" s="1"/>
  <c r="Q221" i="1"/>
  <c r="AW221" i="8"/>
  <c r="BB221" i="8"/>
  <c r="BC221" i="8" s="1"/>
  <c r="U220" i="1"/>
  <c r="AE220" i="1" s="1"/>
  <c r="Q220" i="1"/>
  <c r="U219" i="1"/>
  <c r="Q219" i="1"/>
  <c r="U218" i="1"/>
  <c r="Q218" i="1"/>
  <c r="U211" i="1"/>
  <c r="Q211" i="1"/>
  <c r="U213" i="1"/>
  <c r="Q213" i="1"/>
  <c r="U215" i="1"/>
  <c r="Q215" i="1"/>
  <c r="U216" i="1"/>
  <c r="Q216" i="1"/>
  <c r="U214" i="1"/>
  <c r="Q214" i="1"/>
  <c r="U217" i="1"/>
  <c r="AC217" i="1" s="1"/>
  <c r="Q217" i="1"/>
  <c r="U212" i="1"/>
  <c r="Q212" i="1"/>
  <c r="AW214" i="8"/>
  <c r="BB214" i="8"/>
  <c r="BC214" i="8" s="1"/>
  <c r="U210" i="1"/>
  <c r="AE210" i="1" s="1"/>
  <c r="Q210" i="1"/>
  <c r="U209" i="1"/>
  <c r="Q209" i="1"/>
  <c r="U208" i="1"/>
  <c r="Q208" i="1"/>
  <c r="U206" i="1"/>
  <c r="Q206" i="1"/>
  <c r="U207" i="1"/>
  <c r="V207" i="1" s="1"/>
  <c r="Q207" i="1"/>
  <c r="BW285" i="1"/>
  <c r="BC206" i="8"/>
  <c r="U196" i="1"/>
  <c r="Q196" i="1"/>
  <c r="U200" i="1"/>
  <c r="Q200" i="1"/>
  <c r="U201" i="1"/>
  <c r="Q201" i="1"/>
  <c r="U205" i="1"/>
  <c r="Z205" i="1" s="1"/>
  <c r="Q205" i="1"/>
  <c r="U204" i="1"/>
  <c r="AC204" i="1" s="1"/>
  <c r="Q204" i="1"/>
  <c r="U197" i="1"/>
  <c r="W197" i="1" s="1"/>
  <c r="Q197" i="1"/>
  <c r="U202" i="1"/>
  <c r="AC202" i="1" s="1"/>
  <c r="Q202" i="1"/>
  <c r="U199" i="1"/>
  <c r="Q199" i="1"/>
  <c r="U198" i="1"/>
  <c r="AL198" i="1" s="1"/>
  <c r="Q198" i="1"/>
  <c r="U195" i="1"/>
  <c r="Q195" i="1"/>
  <c r="U203" i="1"/>
  <c r="Q203" i="1"/>
  <c r="BW425" i="1"/>
  <c r="BX425" i="1"/>
  <c r="BW366" i="1"/>
  <c r="BX283" i="1"/>
  <c r="BX215" i="1"/>
  <c r="BX365" i="1"/>
  <c r="BX384" i="1"/>
  <c r="BX161" i="1"/>
  <c r="BX405" i="1"/>
  <c r="BX271" i="1"/>
  <c r="BX453" i="1"/>
  <c r="AF352" i="1"/>
  <c r="AI352" i="1"/>
  <c r="AC352" i="1"/>
  <c r="AT352" i="1" s="1"/>
  <c r="BV283" i="1"/>
  <c r="AV160" i="8"/>
  <c r="AW160" i="8" s="1"/>
  <c r="AW204" i="8"/>
  <c r="BB204" i="8"/>
  <c r="BC204" i="8" s="1"/>
  <c r="BB200" i="8"/>
  <c r="BC200" i="8" s="1"/>
  <c r="AW200" i="8"/>
  <c r="U194" i="1"/>
  <c r="Q194" i="1"/>
  <c r="U193" i="1"/>
  <c r="W193" i="1" s="1"/>
  <c r="Q193" i="1"/>
  <c r="U185" i="1"/>
  <c r="AK185" i="1" s="1"/>
  <c r="Q185" i="1"/>
  <c r="U189" i="1"/>
  <c r="V189" i="1" s="1"/>
  <c r="Q189" i="1"/>
  <c r="U184" i="1"/>
  <c r="Q184" i="1"/>
  <c r="U191" i="1"/>
  <c r="Q191" i="1"/>
  <c r="U192" i="1"/>
  <c r="Q192" i="1"/>
  <c r="U190" i="1"/>
  <c r="AL190" i="1" s="1"/>
  <c r="Q190" i="1"/>
  <c r="U186" i="1"/>
  <c r="Q186" i="1"/>
  <c r="U187" i="1"/>
  <c r="AB187" i="1" s="1"/>
  <c r="Q187" i="1"/>
  <c r="U183" i="1"/>
  <c r="AF183" i="1" s="1"/>
  <c r="Q183" i="1"/>
  <c r="BB191" i="8"/>
  <c r="BC191" i="8" s="1"/>
  <c r="AW191" i="8"/>
  <c r="BB185" i="8"/>
  <c r="BC185" i="8" s="1"/>
  <c r="AW185" i="8"/>
  <c r="U182" i="1"/>
  <c r="Z182" i="1" s="1"/>
  <c r="Q182" i="1"/>
  <c r="U181" i="1"/>
  <c r="Q181" i="1"/>
  <c r="AW181" i="8"/>
  <c r="BB181" i="8"/>
  <c r="BC181" i="8" s="1"/>
  <c r="U180" i="1"/>
  <c r="AL180" i="1" s="1"/>
  <c r="Q180" i="1"/>
  <c r="U179" i="1"/>
  <c r="V179" i="1" s="1"/>
  <c r="Q179" i="1"/>
  <c r="AW179" i="8"/>
  <c r="BB179" i="8"/>
  <c r="BC179" i="8" s="1"/>
  <c r="U178" i="1"/>
  <c r="Q178" i="1"/>
  <c r="U177" i="1"/>
  <c r="Q177" i="1"/>
  <c r="U164" i="1"/>
  <c r="Q164" i="1"/>
  <c r="U166" i="1"/>
  <c r="Q166" i="1"/>
  <c r="U167" i="1"/>
  <c r="Q167" i="1"/>
  <c r="U171" i="1"/>
  <c r="Q171" i="1"/>
  <c r="U174" i="1"/>
  <c r="Q174" i="1"/>
  <c r="U175" i="1"/>
  <c r="Q175" i="1"/>
  <c r="U170" i="1"/>
  <c r="X170" i="1" s="1"/>
  <c r="Q170" i="1"/>
  <c r="U165" i="1"/>
  <c r="Q165" i="1"/>
  <c r="U163" i="1"/>
  <c r="Q163" i="1"/>
  <c r="U168" i="1"/>
  <c r="V168" i="1" s="1"/>
  <c r="Q168" i="1"/>
  <c r="U172" i="1"/>
  <c r="V172" i="1" s="1"/>
  <c r="Q172" i="1"/>
  <c r="U169" i="1"/>
  <c r="Q169" i="1"/>
  <c r="U176" i="1"/>
  <c r="Q176" i="1"/>
  <c r="U173" i="1"/>
  <c r="AC173" i="1" s="1"/>
  <c r="Q173" i="1"/>
  <c r="AV146" i="8"/>
  <c r="BB146" i="8" s="1"/>
  <c r="BC146" i="8" s="1"/>
  <c r="BX202" i="1"/>
  <c r="AA183" i="1"/>
  <c r="BX296" i="1"/>
  <c r="BX129" i="1"/>
  <c r="BX378" i="1"/>
  <c r="BX186" i="1"/>
  <c r="BW396" i="1"/>
  <c r="BX267" i="1"/>
  <c r="BX99" i="1"/>
  <c r="BX199" i="1"/>
  <c r="AG352" i="1"/>
  <c r="AA352" i="1"/>
  <c r="W352" i="1"/>
  <c r="AB352" i="1"/>
  <c r="X352" i="1"/>
  <c r="BX235" i="1"/>
  <c r="BX292" i="1"/>
  <c r="BX268" i="1"/>
  <c r="BX394" i="1"/>
  <c r="BX444" i="1"/>
  <c r="BX458" i="1"/>
  <c r="BX466" i="1"/>
  <c r="BX163" i="1"/>
  <c r="BX205" i="1"/>
  <c r="BX486" i="1"/>
  <c r="BX445" i="1"/>
  <c r="BX295" i="1"/>
  <c r="BX410" i="1"/>
  <c r="BX389" i="1"/>
  <c r="BX400" i="1"/>
  <c r="BX330" i="1"/>
  <c r="BX338" i="1"/>
  <c r="BX152" i="1"/>
  <c r="BX431" i="1"/>
  <c r="BX286" i="1"/>
  <c r="BX443" i="1"/>
  <c r="BX165" i="1"/>
  <c r="BB167" i="8"/>
  <c r="BC167" i="8" s="1"/>
  <c r="AW167" i="8"/>
  <c r="BC165" i="8"/>
  <c r="BB169" i="8"/>
  <c r="BC169" i="8" s="1"/>
  <c r="BC173" i="8"/>
  <c r="U162" i="1"/>
  <c r="AG162" i="1" s="1"/>
  <c r="Q162" i="1"/>
  <c r="U161" i="1"/>
  <c r="Y161" i="1" s="1"/>
  <c r="Q161" i="1"/>
  <c r="BB161" i="8"/>
  <c r="BC161" i="8" s="1"/>
  <c r="AW161" i="8"/>
  <c r="U160" i="1"/>
  <c r="Y160" i="1" s="1"/>
  <c r="Q160" i="1"/>
  <c r="U159" i="1"/>
  <c r="X159" i="1" s="1"/>
  <c r="Q159" i="1"/>
  <c r="U158" i="1"/>
  <c r="W158" i="1" s="1"/>
  <c r="Q158" i="1"/>
  <c r="U157" i="1"/>
  <c r="AI157" i="1" s="1"/>
  <c r="Q157" i="1"/>
  <c r="U156" i="1"/>
  <c r="AI156" i="1" s="1"/>
  <c r="Q156" i="1"/>
  <c r="U155" i="1"/>
  <c r="AJ155" i="1" s="1"/>
  <c r="Q155" i="1"/>
  <c r="U154" i="1"/>
  <c r="Q154" i="1"/>
  <c r="U153" i="1"/>
  <c r="AZ153" i="1" s="1"/>
  <c r="Q153" i="1"/>
  <c r="U152" i="1"/>
  <c r="Q152" i="1"/>
  <c r="U151" i="1"/>
  <c r="AG151" i="1" s="1"/>
  <c r="Q151" i="1"/>
  <c r="U150" i="1"/>
  <c r="AI150" i="1" s="1"/>
  <c r="Q150" i="1"/>
  <c r="U149" i="1"/>
  <c r="AD149" i="1" s="1"/>
  <c r="Q149" i="1"/>
  <c r="U148" i="1"/>
  <c r="Z148" i="1" s="1"/>
  <c r="Q148" i="1"/>
  <c r="U147" i="1"/>
  <c r="Q147" i="1"/>
  <c r="AW147" i="8"/>
  <c r="BB147" i="8"/>
  <c r="BC147" i="8" s="1"/>
  <c r="U146" i="1"/>
  <c r="AB146" i="1" s="1"/>
  <c r="Q146" i="1"/>
  <c r="U145" i="1"/>
  <c r="AO145" i="1" s="1"/>
  <c r="Q145" i="1"/>
  <c r="BC145" i="8"/>
  <c r="U144" i="1"/>
  <c r="Q144" i="1"/>
  <c r="BB144" i="8"/>
  <c r="BC144" i="8" s="1"/>
  <c r="AW144" i="8"/>
  <c r="U143" i="1"/>
  <c r="AJ143" i="1" s="1"/>
  <c r="Q143" i="1"/>
  <c r="U142" i="1"/>
  <c r="Q142" i="1"/>
  <c r="U141" i="1"/>
  <c r="Q141" i="1"/>
  <c r="U140" i="1"/>
  <c r="Q140" i="1"/>
  <c r="U139" i="1"/>
  <c r="AO139" i="1" s="1"/>
  <c r="Q139" i="1"/>
  <c r="BX473" i="1"/>
  <c r="BX239" i="1"/>
  <c r="BX130" i="1"/>
  <c r="BX334" i="1"/>
  <c r="AK352" i="1"/>
  <c r="Z352" i="1"/>
  <c r="AD352" i="1"/>
  <c r="AO352" i="1"/>
  <c r="AN352" i="1"/>
  <c r="AH352" i="1"/>
  <c r="AZ352" i="1"/>
  <c r="AL352" i="1"/>
  <c r="AM352" i="1"/>
  <c r="BX391" i="1"/>
  <c r="BV235" i="1"/>
  <c r="BX240" i="1"/>
  <c r="BX253" i="1"/>
  <c r="BW356" i="1"/>
  <c r="BX356" i="1"/>
  <c r="BB139" i="8"/>
  <c r="BC139" i="8" s="1"/>
  <c r="AW139" i="8"/>
  <c r="U138" i="1"/>
  <c r="AF138" i="1" s="1"/>
  <c r="Q138" i="1"/>
  <c r="BW215" i="1"/>
  <c r="BV152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U116" i="1"/>
  <c r="AC116" i="1" s="1"/>
  <c r="Q116" i="1"/>
  <c r="AW116" i="8"/>
  <c r="BB116" i="8"/>
  <c r="BC116" i="8" s="1"/>
  <c r="AK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AW157" i="8" s="1"/>
  <c r="U110" i="1"/>
  <c r="AL110" i="1" s="1"/>
  <c r="Q110" i="1"/>
  <c r="U109" i="1"/>
  <c r="AJ109" i="1" s="1"/>
  <c r="Q109" i="1"/>
  <c r="AW109" i="8"/>
  <c r="AD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U103" i="1"/>
  <c r="AO103" i="1" s="1"/>
  <c r="Q103" i="1"/>
  <c r="AJ257" i="1"/>
  <c r="AZ257" i="1"/>
  <c r="AC257" i="1"/>
  <c r="AO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C486" i="1"/>
  <c r="AN486" i="1"/>
  <c r="AD486" i="1"/>
  <c r="AZ486" i="1"/>
  <c r="AO486" i="1"/>
  <c r="U95" i="1"/>
  <c r="W95" i="1" s="1"/>
  <c r="Q95" i="1"/>
  <c r="AD253" i="1"/>
  <c r="BV393" i="1"/>
  <c r="Y253" i="1"/>
  <c r="AJ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G413" i="1"/>
  <c r="BV172" i="1"/>
  <c r="BV109" i="1"/>
  <c r="AN364" i="1"/>
  <c r="X364" i="1"/>
  <c r="AN469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E453" i="1"/>
  <c r="BC220" i="8"/>
  <c r="BC125" i="8"/>
  <c r="W421" i="1"/>
  <c r="AG420" i="1"/>
  <c r="AK416" i="1"/>
  <c r="W416" i="1"/>
  <c r="AO416" i="1"/>
  <c r="X416" i="1"/>
  <c r="Y275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BW389" i="1"/>
  <c r="BV113" i="1"/>
  <c r="BY113" i="1" s="1"/>
  <c r="N113" i="1" s="1"/>
  <c r="BV231" i="1"/>
  <c r="BW152" i="1"/>
  <c r="BW96" i="1"/>
  <c r="AK445" i="1"/>
  <c r="AN445" i="1"/>
  <c r="Z344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C358" i="1"/>
  <c r="W458" i="1"/>
  <c r="Z445" i="1"/>
  <c r="AI445" i="1"/>
  <c r="AJ344" i="1"/>
  <c r="AZ344" i="1"/>
  <c r="AA344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X476" i="1"/>
  <c r="W387" i="1"/>
  <c r="BV147" i="1"/>
  <c r="BV468" i="1"/>
  <c r="BV422" i="1"/>
  <c r="BY422" i="1" s="1"/>
  <c r="N422" i="1" s="1"/>
  <c r="L422" i="1" s="1"/>
  <c r="J422" i="1" s="1"/>
  <c r="BW257" i="1"/>
  <c r="BW190" i="1"/>
  <c r="AI368" i="1"/>
  <c r="AE394" i="1"/>
  <c r="AF424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Y294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BY227" i="1" s="1"/>
  <c r="N227" i="1" s="1"/>
  <c r="AO362" i="1"/>
  <c r="BW454" i="1"/>
  <c r="BV217" i="1"/>
  <c r="BV215" i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AH421" i="1"/>
  <c r="AN447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W338" i="1"/>
  <c r="BW365" i="1"/>
  <c r="AZ438" i="1"/>
  <c r="AC326" i="1"/>
  <c r="AK326" i="1"/>
  <c r="AA252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AO369" i="1"/>
  <c r="AL369" i="1"/>
  <c r="AE451" i="1"/>
  <c r="AO296" i="1"/>
  <c r="BV467" i="1"/>
  <c r="BW99" i="1"/>
  <c r="AE441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N252" i="1"/>
  <c r="W382" i="1"/>
  <c r="AA382" i="1"/>
  <c r="W335" i="1"/>
  <c r="AJ335" i="1"/>
  <c r="AH341" i="1"/>
  <c r="Z451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J364" i="1"/>
  <c r="AA364" i="1"/>
  <c r="AB364" i="1"/>
  <c r="AM364" i="1"/>
  <c r="AL275" i="1"/>
  <c r="Z275" i="1"/>
  <c r="AI275" i="1"/>
  <c r="AF275" i="1"/>
  <c r="AF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AB232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X274" i="1"/>
  <c r="W368" i="1"/>
  <c r="Z394" i="1"/>
  <c r="AN394" i="1"/>
  <c r="AG409" i="1"/>
  <c r="AL312" i="1"/>
  <c r="AH294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AK237" i="1"/>
  <c r="AJ368" i="1"/>
  <c r="AO368" i="1"/>
  <c r="AC368" i="1"/>
  <c r="X394" i="1"/>
  <c r="AF394" i="1"/>
  <c r="Z273" i="1"/>
  <c r="Z381" i="1"/>
  <c r="AJ479" i="1"/>
  <c r="AH477" i="1"/>
  <c r="Y312" i="1"/>
  <c r="AB336" i="1"/>
  <c r="AN261" i="1"/>
  <c r="AI294" i="1"/>
  <c r="AC294" i="1"/>
  <c r="AZ379" i="1"/>
  <c r="AK379" i="1"/>
  <c r="AZ290" i="1"/>
  <c r="Y429" i="1"/>
  <c r="AI227" i="1"/>
  <c r="AN274" i="1"/>
  <c r="AI274" i="1"/>
  <c r="Y337" i="1"/>
  <c r="AC337" i="1"/>
  <c r="AK337" i="1"/>
  <c r="X337" i="1"/>
  <c r="AH337" i="1"/>
  <c r="X409" i="1"/>
  <c r="AE409" i="1"/>
  <c r="AZ400" i="1"/>
  <c r="AM400" i="1"/>
  <c r="AL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M249" i="1"/>
  <c r="AE249" i="1"/>
  <c r="AH340" i="1"/>
  <c r="AO340" i="1"/>
  <c r="X413" i="1"/>
  <c r="W413" i="1"/>
  <c r="AC454" i="1"/>
  <c r="Y454" i="1"/>
  <c r="V454" i="1"/>
  <c r="AS454" i="1" s="1"/>
  <c r="AG454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O255" i="1"/>
  <c r="AJ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BW348" i="1"/>
  <c r="BV429" i="1"/>
  <c r="BY429" i="1" s="1"/>
  <c r="N429" i="1" s="1"/>
  <c r="L429" i="1" s="1"/>
  <c r="J429" i="1" s="1"/>
  <c r="BV204" i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AN305" i="1"/>
  <c r="X305" i="1"/>
  <c r="AI278" i="1"/>
  <c r="X454" i="1"/>
  <c r="AJ489" i="1"/>
  <c r="AG489" i="1"/>
  <c r="AE411" i="1"/>
  <c r="AK411" i="1"/>
  <c r="AM411" i="1"/>
  <c r="AG397" i="1"/>
  <c r="W422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Z477" i="1"/>
  <c r="AZ312" i="1"/>
  <c r="AM261" i="1"/>
  <c r="AM294" i="1"/>
  <c r="AA294" i="1"/>
  <c r="AB294" i="1"/>
  <c r="AF249" i="1"/>
  <c r="AH379" i="1"/>
  <c r="AL379" i="1"/>
  <c r="AA322" i="1"/>
  <c r="BV368" i="1"/>
  <c r="BW324" i="1"/>
  <c r="BW228" i="1"/>
  <c r="BV396" i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O282" i="1"/>
  <c r="AJ282" i="1"/>
  <c r="Y282" i="1"/>
  <c r="AN259" i="1"/>
  <c r="W316" i="1"/>
  <c r="AM316" i="1"/>
  <c r="AE316" i="1"/>
  <c r="AN334" i="1"/>
  <c r="AO334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H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I144" i="1"/>
  <c r="AM450" i="1"/>
  <c r="AC327" i="1"/>
  <c r="AZ340" i="1"/>
  <c r="AG273" i="1"/>
  <c r="AH316" i="1"/>
  <c r="V339" i="1"/>
  <c r="AS339" i="1" s="1"/>
  <c r="AJ441" i="1"/>
  <c r="AK441" i="1"/>
  <c r="AN441" i="1"/>
  <c r="AI282" i="1"/>
  <c r="AI410" i="1"/>
  <c r="AO410" i="1"/>
  <c r="AK410" i="1"/>
  <c r="AI377" i="1"/>
  <c r="AL377" i="1"/>
  <c r="AJ204" i="1"/>
  <c r="BV488" i="1"/>
  <c r="BW97" i="1"/>
  <c r="W286" i="1"/>
  <c r="Z359" i="1"/>
  <c r="X360" i="1"/>
  <c r="X429" i="1"/>
  <c r="AH429" i="1"/>
  <c r="AF429" i="1"/>
  <c r="AK250" i="1"/>
  <c r="BV348" i="1"/>
  <c r="BV351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H187" i="1"/>
  <c r="Y250" i="1"/>
  <c r="X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Y140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A357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I217" i="1"/>
  <c r="X450" i="1"/>
  <c r="AM187" i="1"/>
  <c r="AA327" i="1"/>
  <c r="AH327" i="1"/>
  <c r="AI327" i="1"/>
  <c r="AB342" i="1"/>
  <c r="AD340" i="1"/>
  <c r="AB273" i="1"/>
  <c r="Y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V286" i="1"/>
  <c r="AS286" i="1" s="1"/>
  <c r="AO360" i="1"/>
  <c r="Z429" i="1"/>
  <c r="W429" i="1"/>
  <c r="AK429" i="1"/>
  <c r="BW459" i="1"/>
  <c r="Y402" i="1"/>
  <c r="AI357" i="1"/>
  <c r="AB388" i="1"/>
  <c r="V285" i="1"/>
  <c r="AS285" i="1" s="1"/>
  <c r="BV203" i="1"/>
  <c r="BV302" i="1"/>
  <c r="BY302" i="1" s="1"/>
  <c r="N302" i="1" s="1"/>
  <c r="L302" i="1" s="1"/>
  <c r="J302" i="1" s="1"/>
  <c r="BW137" i="1"/>
  <c r="BV129" i="1"/>
  <c r="BV425" i="1"/>
  <c r="BV410" i="1"/>
  <c r="BV371" i="1"/>
  <c r="BV310" i="1"/>
  <c r="BV444" i="1"/>
  <c r="BV238" i="1"/>
  <c r="BV287" i="1"/>
  <c r="BY287" i="1" s="1"/>
  <c r="N287" i="1" s="1"/>
  <c r="BV223" i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G477" i="1"/>
  <c r="AC477" i="1"/>
  <c r="AK477" i="1"/>
  <c r="AF477" i="1"/>
  <c r="AM477" i="1"/>
  <c r="AD47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O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O357" i="1"/>
  <c r="AC357" i="1"/>
  <c r="AE223" i="1"/>
  <c r="AE338" i="1"/>
  <c r="BV263" i="1"/>
  <c r="BW241" i="1"/>
  <c r="AG264" i="1"/>
  <c r="AK264" i="1"/>
  <c r="AF264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Z259" i="1"/>
  <c r="AM259" i="1"/>
  <c r="AK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AM19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W239" i="1"/>
  <c r="AN446" i="1"/>
  <c r="AM446" i="1"/>
  <c r="AZ318" i="1"/>
  <c r="AO318" i="1"/>
  <c r="AM318" i="1"/>
  <c r="AH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A180" i="1"/>
  <c r="Y440" i="1"/>
  <c r="AE326" i="1"/>
  <c r="AJ326" i="1"/>
  <c r="AO326" i="1"/>
  <c r="V326" i="1"/>
  <c r="AS326" i="1" s="1"/>
  <c r="Y326" i="1"/>
  <c r="AA260" i="1"/>
  <c r="AN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V264" i="1"/>
  <c r="BY264" i="1" s="1"/>
  <c r="N264" i="1" s="1"/>
  <c r="L264" i="1" s="1"/>
  <c r="J264" i="1" s="1"/>
  <c r="BW417" i="1"/>
  <c r="BV295" i="1"/>
  <c r="BV185" i="1"/>
  <c r="BW101" i="1"/>
  <c r="BV473" i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V165" i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V380" i="1"/>
  <c r="BY380" i="1" s="1"/>
  <c r="N380" i="1" s="1"/>
  <c r="L380" i="1" s="1"/>
  <c r="J380" i="1" s="1"/>
  <c r="BV384" i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J212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A318" i="1"/>
  <c r="AJ318" i="1"/>
  <c r="AL318" i="1"/>
  <c r="AB318" i="1"/>
  <c r="Z318" i="1"/>
  <c r="AN318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BV417" i="1"/>
  <c r="AE459" i="1"/>
  <c r="AM459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N235" i="1"/>
  <c r="AL358" i="1"/>
  <c r="AB358" i="1"/>
  <c r="AZ358" i="1"/>
  <c r="AM358" i="1"/>
  <c r="AK358" i="1"/>
  <c r="AJ358" i="1"/>
  <c r="V358" i="1"/>
  <c r="AS358" i="1" s="1"/>
  <c r="AA358" i="1"/>
  <c r="AG358" i="1"/>
  <c r="Z358" i="1"/>
  <c r="AA181" i="1"/>
  <c r="Y285" i="1"/>
  <c r="AO285" i="1"/>
  <c r="AJ285" i="1"/>
  <c r="AH285" i="1"/>
  <c r="AG285" i="1"/>
  <c r="AE163" i="1"/>
  <c r="AE485" i="1"/>
  <c r="AC485" i="1"/>
  <c r="X485" i="1"/>
  <c r="AO485" i="1"/>
  <c r="AA485" i="1"/>
  <c r="Z485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K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J141" i="1"/>
  <c r="AD487" i="1"/>
  <c r="AO487" i="1"/>
  <c r="AD450" i="1"/>
  <c r="AF450" i="1"/>
  <c r="AZ450" i="1"/>
  <c r="AD172" i="1"/>
  <c r="AO488" i="1"/>
  <c r="AM345" i="1"/>
  <c r="AJ345" i="1"/>
  <c r="AF345" i="1"/>
  <c r="AL476" i="1"/>
  <c r="W476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BW295" i="1"/>
  <c r="X459" i="1"/>
  <c r="AZ459" i="1"/>
  <c r="AC459" i="1"/>
  <c r="AD488" i="1"/>
  <c r="AB25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AB268" i="1"/>
  <c r="Z268" i="1"/>
  <c r="AC268" i="1"/>
  <c r="BV186" i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V350" i="1"/>
  <c r="BY350" i="1" s="1"/>
  <c r="N350" i="1" s="1"/>
  <c r="L350" i="1" s="1"/>
  <c r="J350" i="1" s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D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Z214" i="1"/>
  <c r="AK201" i="1"/>
  <c r="AG201" i="1"/>
  <c r="AB296" i="1"/>
  <c r="AI296" i="1"/>
  <c r="AH296" i="1"/>
  <c r="AM296" i="1"/>
  <c r="V296" i="1"/>
  <c r="AS296" i="1" s="1"/>
  <c r="Z296" i="1"/>
  <c r="AD296" i="1"/>
  <c r="AE296" i="1"/>
  <c r="AF296" i="1"/>
  <c r="AK296" i="1"/>
  <c r="AG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C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Y209" i="1" s="1"/>
  <c r="N209" i="1" s="1"/>
  <c r="BV432" i="1"/>
  <c r="AB404" i="1"/>
  <c r="BW411" i="1"/>
  <c r="BV328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V415" i="1"/>
  <c r="AS415" i="1" s="1"/>
  <c r="AD285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H17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N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Y190" i="1"/>
  <c r="AS323" i="1"/>
  <c r="Y404" i="1"/>
  <c r="AJ274" i="1"/>
  <c r="AH274" i="1"/>
  <c r="AF274" i="1"/>
  <c r="AZ274" i="1"/>
  <c r="AD329" i="1"/>
  <c r="Y329" i="1"/>
  <c r="BV134" i="1"/>
  <c r="BV163" i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Z201" i="1"/>
  <c r="AI400" i="1"/>
  <c r="BV300" i="1"/>
  <c r="BV381" i="1"/>
  <c r="AF431" i="1"/>
  <c r="AN431" i="1"/>
  <c r="AK387" i="1"/>
  <c r="AJ387" i="1"/>
  <c r="AI415" i="1"/>
  <c r="AG415" i="1"/>
  <c r="AC415" i="1"/>
  <c r="BV415" i="1"/>
  <c r="BV459" i="1"/>
  <c r="BV266" i="1"/>
  <c r="BV327" i="1"/>
  <c r="BW98" i="1"/>
  <c r="BV455" i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W185" i="1"/>
  <c r="BV354" i="1"/>
  <c r="BV167" i="1"/>
  <c r="BV388" i="1"/>
  <c r="BV144" i="1"/>
  <c r="BW182" i="1"/>
  <c r="BV478" i="1"/>
  <c r="BV292" i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AG258" i="1"/>
  <c r="AL258" i="1"/>
  <c r="AK258" i="1"/>
  <c r="X258" i="1"/>
  <c r="AF185" i="1"/>
  <c r="X185" i="1"/>
  <c r="AN185" i="1"/>
  <c r="AA210" i="1"/>
  <c r="AO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Z198" i="1"/>
  <c r="Y198" i="1"/>
  <c r="AC198" i="1"/>
  <c r="AI189" i="1"/>
  <c r="AA189" i="1"/>
  <c r="Y189" i="1"/>
  <c r="AJ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AV176" i="8"/>
  <c r="AV199" i="8"/>
  <c r="AW199" i="8" s="1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V193" i="1"/>
  <c r="AM193" i="1"/>
  <c r="AB193" i="1"/>
  <c r="AI193" i="1"/>
  <c r="AF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V226" i="1"/>
  <c r="V481" i="1"/>
  <c r="AS481" i="1" s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B182" i="1"/>
  <c r="AM182" i="1"/>
  <c r="AK182" i="1"/>
  <c r="AZ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O193" i="1"/>
  <c r="AI258" i="1"/>
  <c r="AC258" i="1"/>
  <c r="AZ258" i="1"/>
  <c r="AE439" i="1"/>
  <c r="AB439" i="1"/>
  <c r="Z439" i="1"/>
  <c r="BV199" i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W235" i="1"/>
  <c r="BV465" i="1"/>
  <c r="BW159" i="1"/>
  <c r="BV274" i="1"/>
  <c r="BY274" i="1" s="1"/>
  <c r="N274" i="1" s="1"/>
  <c r="BW488" i="1"/>
  <c r="BV130" i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300" i="1"/>
  <c r="BB300" i="1"/>
  <c r="Z170" i="1"/>
  <c r="AK170" i="1"/>
  <c r="Y170" i="1"/>
  <c r="AB170" i="1"/>
  <c r="AM170" i="1"/>
  <c r="AE170" i="1"/>
  <c r="AJ170" i="1"/>
  <c r="AL170" i="1"/>
  <c r="AA170" i="1"/>
  <c r="AF170" i="1"/>
  <c r="AN170" i="1"/>
  <c r="V220" i="1"/>
  <c r="AC220" i="1"/>
  <c r="AD220" i="1"/>
  <c r="AK220" i="1"/>
  <c r="X220" i="1"/>
  <c r="AM220" i="1"/>
  <c r="AZ220" i="1"/>
  <c r="AH220" i="1"/>
  <c r="AA220" i="1"/>
  <c r="Z220" i="1"/>
  <c r="AJ247" i="1"/>
  <c r="AE247" i="1"/>
  <c r="AN247" i="1"/>
  <c r="X247" i="1"/>
  <c r="AC247" i="1"/>
  <c r="Y247" i="1"/>
  <c r="AG247" i="1"/>
  <c r="AB247" i="1"/>
  <c r="V247" i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AF179" i="1"/>
  <c r="AE179" i="1"/>
  <c r="AB179" i="1"/>
  <c r="AG179" i="1"/>
  <c r="AK179" i="1"/>
  <c r="W179" i="1"/>
  <c r="AJ179" i="1"/>
  <c r="AH179" i="1"/>
  <c r="Y179" i="1"/>
  <c r="AL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H230" i="1"/>
  <c r="AA230" i="1"/>
  <c r="AZ230" i="1"/>
  <c r="AG230" i="1"/>
  <c r="AJ230" i="1"/>
  <c r="X230" i="1"/>
  <c r="AF230" i="1"/>
  <c r="AL230" i="1"/>
  <c r="AD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349" i="1"/>
  <c r="BB349" i="1"/>
  <c r="AW434" i="1"/>
  <c r="AW476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Y153" i="1"/>
  <c r="X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G240" i="1"/>
  <c r="AK240" i="1"/>
  <c r="AL240" i="1"/>
  <c r="AN240" i="1"/>
  <c r="Z240" i="1"/>
  <c r="AB240" i="1"/>
  <c r="AM240" i="1"/>
  <c r="AV171" i="8"/>
  <c r="AW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W262" i="1"/>
  <c r="BB262" i="1"/>
  <c r="AW414" i="1"/>
  <c r="BB414" i="1"/>
  <c r="BB406" i="1"/>
  <c r="AW406" i="1"/>
  <c r="AW462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BB332" i="1"/>
  <c r="AW332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L149" i="1"/>
  <c r="AH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U287" i="1"/>
  <c r="AT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W151" i="1"/>
  <c r="AH151" i="1"/>
  <c r="AM151" i="1"/>
  <c r="AI151" i="1"/>
  <c r="AW480" i="1"/>
  <c r="AW319" i="1"/>
  <c r="BB319" i="1"/>
  <c r="AW296" i="1"/>
  <c r="BB296" i="1"/>
  <c r="AW369" i="1"/>
  <c r="BB369" i="1"/>
  <c r="BB303" i="1"/>
  <c r="AW303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G161" i="1"/>
  <c r="AL161" i="1"/>
  <c r="AK161" i="1"/>
  <c r="AC161" i="1"/>
  <c r="AH161" i="1"/>
  <c r="AM229" i="1"/>
  <c r="AN229" i="1"/>
  <c r="AG229" i="1"/>
  <c r="Y229" i="1"/>
  <c r="AO229" i="1"/>
  <c r="AB229" i="1"/>
  <c r="W229" i="1"/>
  <c r="X229" i="1"/>
  <c r="AI229" i="1"/>
  <c r="AF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S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AC228" i="1"/>
  <c r="AF228" i="1"/>
  <c r="AI228" i="1"/>
  <c r="AZ228" i="1"/>
  <c r="AH228" i="1"/>
  <c r="Z228" i="1"/>
  <c r="AN228" i="1"/>
  <c r="AJ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O155" i="1"/>
  <c r="AF155" i="1"/>
  <c r="AB155" i="1"/>
  <c r="AD155" i="1"/>
  <c r="AE155" i="1"/>
  <c r="AA155" i="1"/>
  <c r="AC155" i="1"/>
  <c r="AL155" i="1"/>
  <c r="Z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BB232" i="8" s="1"/>
  <c r="AV95" i="8"/>
  <c r="BB95" i="8" s="1"/>
  <c r="AV143" i="8"/>
  <c r="BB143" i="8" s="1"/>
  <c r="AV120" i="8"/>
  <c r="AW120" i="8" s="1"/>
  <c r="AV130" i="8"/>
  <c r="AW130" i="8" s="1"/>
  <c r="AV233" i="8"/>
  <c r="BB233" i="8" s="1"/>
  <c r="AV126" i="8"/>
  <c r="AW126" i="8" s="1"/>
  <c r="AV170" i="8"/>
  <c r="AV218" i="8"/>
  <c r="AW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AS270" i="1"/>
  <c r="BW256" i="1"/>
  <c r="AV207" i="8"/>
  <c r="BB207" i="8" s="1"/>
  <c r="AV101" i="8"/>
  <c r="AV175" i="8"/>
  <c r="AW175" i="8" s="1"/>
  <c r="AV217" i="8"/>
  <c r="BB217" i="8" s="1"/>
  <c r="AV138" i="8"/>
  <c r="AW138" i="8" s="1"/>
  <c r="AV180" i="8"/>
  <c r="AW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BB178" i="8" s="1"/>
  <c r="AV149" i="8"/>
  <c r="AW149" i="8" s="1"/>
  <c r="AV223" i="8"/>
  <c r="AV131" i="8"/>
  <c r="AW131" i="8" s="1"/>
  <c r="AV135" i="8"/>
  <c r="BB176" i="8"/>
  <c r="AW176" i="8"/>
  <c r="AV216" i="8"/>
  <c r="BB157" i="8"/>
  <c r="AV153" i="8"/>
  <c r="AW231" i="8"/>
  <c r="BB231" i="8"/>
  <c r="BB171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AD234" i="1" l="1"/>
  <c r="AG242" i="1"/>
  <c r="BY486" i="1"/>
  <c r="N486" i="1" s="1"/>
  <c r="L486" i="1" s="1"/>
  <c r="J486" i="1" s="1"/>
  <c r="AM227" i="1"/>
  <c r="AM239" i="1"/>
  <c r="AE239" i="1"/>
  <c r="AL235" i="1"/>
  <c r="AZ235" i="1"/>
  <c r="X225" i="1"/>
  <c r="AJ241" i="1"/>
  <c r="AF232" i="1"/>
  <c r="AB248" i="1"/>
  <c r="X242" i="1"/>
  <c r="AD233" i="1"/>
  <c r="AF237" i="1"/>
  <c r="V233" i="1"/>
  <c r="AO243" i="1"/>
  <c r="AK239" i="1"/>
  <c r="AA239" i="1"/>
  <c r="AZ239" i="1"/>
  <c r="AN239" i="1"/>
  <c r="AF235" i="1"/>
  <c r="AC235" i="1"/>
  <c r="Y241" i="1"/>
  <c r="AE232" i="1"/>
  <c r="Z232" i="1"/>
  <c r="AC248" i="1"/>
  <c r="AG235" i="1"/>
  <c r="AC242" i="1"/>
  <c r="X232" i="1"/>
  <c r="AH235" i="1"/>
  <c r="AJ242" i="1"/>
  <c r="AC232" i="1"/>
  <c r="AC237" i="1"/>
  <c r="AO237" i="1"/>
  <c r="AE242" i="1"/>
  <c r="AE237" i="1"/>
  <c r="AH233" i="1"/>
  <c r="AB237" i="1"/>
  <c r="AL233" i="1"/>
  <c r="AE233" i="1"/>
  <c r="AI248" i="1"/>
  <c r="AG241" i="1"/>
  <c r="AH242" i="1"/>
  <c r="Y242" i="1"/>
  <c r="AN233" i="1"/>
  <c r="V243" i="1"/>
  <c r="AF245" i="1"/>
  <c r="AB245" i="1"/>
  <c r="AC141" i="1"/>
  <c r="AZ141" i="1"/>
  <c r="AL141" i="1"/>
  <c r="AL163" i="1"/>
  <c r="AH163" i="1"/>
  <c r="Z163" i="1"/>
  <c r="AO175" i="1"/>
  <c r="X175" i="1"/>
  <c r="AA171" i="1"/>
  <c r="AI171" i="1"/>
  <c r="Z171" i="1"/>
  <c r="AB177" i="1"/>
  <c r="X177" i="1"/>
  <c r="V181" i="1"/>
  <c r="AE181" i="1"/>
  <c r="AG181" i="1"/>
  <c r="AG184" i="1"/>
  <c r="AO184" i="1"/>
  <c r="AM201" i="1"/>
  <c r="AB201" i="1"/>
  <c r="AH201" i="1"/>
  <c r="AB212" i="1"/>
  <c r="AM212" i="1"/>
  <c r="AK212" i="1"/>
  <c r="AZ212" i="1"/>
  <c r="Y212" i="1"/>
  <c r="AM214" i="1"/>
  <c r="AF214" i="1"/>
  <c r="AC214" i="1"/>
  <c r="Z223" i="1"/>
  <c r="AC223" i="1"/>
  <c r="AG249" i="1"/>
  <c r="X249" i="1"/>
  <c r="AB249" i="1"/>
  <c r="V249" i="1"/>
  <c r="Z249" i="1"/>
  <c r="AN249" i="1"/>
  <c r="AO249" i="1"/>
  <c r="AA249" i="1"/>
  <c r="AF250" i="1"/>
  <c r="Z250" i="1"/>
  <c r="AM250" i="1"/>
  <c r="AA250" i="1"/>
  <c r="AC250" i="1"/>
  <c r="AJ252" i="1"/>
  <c r="AI252" i="1"/>
  <c r="AB252" i="1"/>
  <c r="AK252" i="1"/>
  <c r="Y252" i="1"/>
  <c r="X255" i="1"/>
  <c r="AI255" i="1"/>
  <c r="AZ255" i="1"/>
  <c r="AC255" i="1"/>
  <c r="AB255" i="1"/>
  <c r="Z255" i="1"/>
  <c r="AD255" i="1"/>
  <c r="AK257" i="1"/>
  <c r="AB257" i="1"/>
  <c r="AE257" i="1"/>
  <c r="AF257" i="1"/>
  <c r="AA257" i="1"/>
  <c r="AE258" i="1"/>
  <c r="Y258" i="1"/>
  <c r="AS258" i="1" s="1"/>
  <c r="AH258" i="1"/>
  <c r="AO258" i="1"/>
  <c r="AD258" i="1"/>
  <c r="AF258" i="1"/>
  <c r="AG259" i="1"/>
  <c r="AE259" i="1"/>
  <c r="AH259" i="1"/>
  <c r="AF259" i="1"/>
  <c r="AL260" i="1"/>
  <c r="AB260" i="1"/>
  <c r="AM260" i="1"/>
  <c r="AJ260" i="1"/>
  <c r="AK260" i="1"/>
  <c r="V260" i="1"/>
  <c r="Y260" i="1"/>
  <c r="X260" i="1"/>
  <c r="AE260" i="1"/>
  <c r="W260" i="1"/>
  <c r="AH260" i="1"/>
  <c r="AZ260" i="1"/>
  <c r="AC260" i="1"/>
  <c r="W226" i="1"/>
  <c r="AD226" i="1"/>
  <c r="AH227" i="1"/>
  <c r="BY163" i="1"/>
  <c r="N163" i="1" s="1"/>
  <c r="AE160" i="1"/>
  <c r="AK227" i="1"/>
  <c r="AO239" i="1"/>
  <c r="AH239" i="1"/>
  <c r="V239" i="1"/>
  <c r="Z239" i="1"/>
  <c r="AG239" i="1"/>
  <c r="AN146" i="1"/>
  <c r="AB239" i="1"/>
  <c r="AL239" i="1"/>
  <c r="AD239" i="1"/>
  <c r="AJ235" i="1"/>
  <c r="AO235" i="1"/>
  <c r="Z235" i="1"/>
  <c r="AM235" i="1"/>
  <c r="AK235" i="1"/>
  <c r="AN226" i="1"/>
  <c r="AZ225" i="1"/>
  <c r="BY234" i="1"/>
  <c r="N234" i="1" s="1"/>
  <c r="AO241" i="1"/>
  <c r="AL241" i="1"/>
  <c r="AB241" i="1"/>
  <c r="Y239" i="1"/>
  <c r="AH232" i="1"/>
  <c r="AJ232" i="1"/>
  <c r="V248" i="1"/>
  <c r="X248" i="1"/>
  <c r="W248" i="1"/>
  <c r="AH248" i="1"/>
  <c r="AK242" i="1"/>
  <c r="AA242" i="1"/>
  <c r="AB242" i="1"/>
  <c r="AD232" i="1"/>
  <c r="W235" i="1"/>
  <c r="V237" i="1"/>
  <c r="AD242" i="1"/>
  <c r="AG150" i="1"/>
  <c r="AM237" i="1"/>
  <c r="AD237" i="1"/>
  <c r="AN237" i="1"/>
  <c r="AZ233" i="1"/>
  <c r="AA233" i="1"/>
  <c r="AF233" i="1"/>
  <c r="Y233" i="1"/>
  <c r="V232" i="1"/>
  <c r="AN241" i="1"/>
  <c r="AN248" i="1"/>
  <c r="AH241" i="1"/>
  <c r="AA234" i="1"/>
  <c r="AE241" i="1"/>
  <c r="AH234" i="1"/>
  <c r="AZ241" i="1"/>
  <c r="AK234" i="1"/>
  <c r="AG243" i="1"/>
  <c r="Z243" i="1"/>
  <c r="W243" i="1"/>
  <c r="AN245" i="1"/>
  <c r="AF241" i="1"/>
  <c r="AI241" i="1"/>
  <c r="AC241" i="1"/>
  <c r="AD241" i="1"/>
  <c r="X241" i="1"/>
  <c r="AI239" i="1"/>
  <c r="AA232" i="1"/>
  <c r="AL232" i="1"/>
  <c r="Y232" i="1"/>
  <c r="AM232" i="1"/>
  <c r="AZ232" i="1"/>
  <c r="AI232" i="1"/>
  <c r="AG227" i="1"/>
  <c r="AB235" i="1"/>
  <c r="AZ248" i="1"/>
  <c r="AE248" i="1"/>
  <c r="Z248" i="1"/>
  <c r="AD248" i="1"/>
  <c r="AO248" i="1"/>
  <c r="AM248" i="1"/>
  <c r="AC226" i="1"/>
  <c r="AE235" i="1"/>
  <c r="AK248" i="1"/>
  <c r="AI242" i="1"/>
  <c r="AM242" i="1"/>
  <c r="Z242" i="1"/>
  <c r="AF242" i="1"/>
  <c r="AZ242" i="1"/>
  <c r="AI148" i="1"/>
  <c r="AO232" i="1"/>
  <c r="AG232" i="1"/>
  <c r="X235" i="1"/>
  <c r="AI235" i="1"/>
  <c r="AD235" i="1"/>
  <c r="AO150" i="1"/>
  <c r="AA237" i="1"/>
  <c r="AM233" i="1"/>
  <c r="AN242" i="1"/>
  <c r="W242" i="1"/>
  <c r="V242" i="1"/>
  <c r="AZ237" i="1"/>
  <c r="Y237" i="1"/>
  <c r="AG237" i="1"/>
  <c r="X237" i="1"/>
  <c r="AJ237" i="1"/>
  <c r="AL242" i="1"/>
  <c r="W232" i="1"/>
  <c r="Z237" i="1"/>
  <c r="AB233" i="1"/>
  <c r="AO233" i="1"/>
  <c r="AK233" i="1"/>
  <c r="AI233" i="1"/>
  <c r="X233" i="1"/>
  <c r="AJ233" i="1"/>
  <c r="AZ148" i="1"/>
  <c r="AN232" i="1"/>
  <c r="AM241" i="1"/>
  <c r="AJ248" i="1"/>
  <c r="AA235" i="1"/>
  <c r="AA248" i="1"/>
  <c r="AA241" i="1"/>
  <c r="AM234" i="1"/>
  <c r="X234" i="1"/>
  <c r="AC234" i="1"/>
  <c r="AF234" i="1"/>
  <c r="W234" i="1"/>
  <c r="AH237" i="1"/>
  <c r="AI237" i="1"/>
  <c r="AC233" i="1"/>
  <c r="W224" i="1"/>
  <c r="X243" i="1"/>
  <c r="AF243" i="1"/>
  <c r="AZ243" i="1"/>
  <c r="AJ243" i="1"/>
  <c r="AC243" i="1"/>
  <c r="AE243" i="1"/>
  <c r="AM245" i="1"/>
  <c r="W245" i="1"/>
  <c r="AW232" i="8"/>
  <c r="AM148" i="1"/>
  <c r="AK241" i="1"/>
  <c r="AF248" i="1"/>
  <c r="X239" i="1"/>
  <c r="Y235" i="1"/>
  <c r="V241" i="1"/>
  <c r="AG234" i="1"/>
  <c r="AI234" i="1"/>
  <c r="Y234" i="1"/>
  <c r="AN234" i="1"/>
  <c r="Z234" i="1"/>
  <c r="AZ234" i="1"/>
  <c r="AJ234" i="1"/>
  <c r="AO234" i="1"/>
  <c r="AB234" i="1"/>
  <c r="AE234" i="1"/>
  <c r="AL234" i="1"/>
  <c r="AG248" i="1"/>
  <c r="AF239" i="1"/>
  <c r="Z233" i="1"/>
  <c r="W233" i="1"/>
  <c r="Y224" i="1"/>
  <c r="Z224" i="1"/>
  <c r="AI243" i="1"/>
  <c r="AD243" i="1"/>
  <c r="AM243" i="1"/>
  <c r="Y243" i="1"/>
  <c r="AK243" i="1"/>
  <c r="AN243" i="1"/>
  <c r="AL243" i="1"/>
  <c r="AB243" i="1"/>
  <c r="AH243" i="1"/>
  <c r="AO245" i="1"/>
  <c r="AC245" i="1"/>
  <c r="V245" i="1"/>
  <c r="AG245" i="1"/>
  <c r="AL245" i="1"/>
  <c r="AH245" i="1"/>
  <c r="AI245" i="1"/>
  <c r="AK245" i="1"/>
  <c r="AE245" i="1"/>
  <c r="AJ245" i="1"/>
  <c r="AA245" i="1"/>
  <c r="Z245" i="1"/>
  <c r="AZ245" i="1"/>
  <c r="X245" i="1"/>
  <c r="AB172" i="1"/>
  <c r="AO172" i="1"/>
  <c r="AG172" i="1"/>
  <c r="AA174" i="1"/>
  <c r="X174" i="1"/>
  <c r="V178" i="1"/>
  <c r="AJ178" i="1"/>
  <c r="AJ221" i="1"/>
  <c r="AZ221" i="1"/>
  <c r="AA221" i="1"/>
  <c r="Z221" i="1"/>
  <c r="AJ249" i="1"/>
  <c r="AC249" i="1"/>
  <c r="Y249" i="1"/>
  <c r="AI249" i="1"/>
  <c r="AL249" i="1"/>
  <c r="AD249" i="1"/>
  <c r="AH249" i="1"/>
  <c r="AK249" i="1"/>
  <c r="AZ249" i="1"/>
  <c r="W249" i="1"/>
  <c r="AJ250" i="1"/>
  <c r="AB250" i="1"/>
  <c r="W250" i="1"/>
  <c r="AZ250" i="1"/>
  <c r="V250" i="1"/>
  <c r="AN250" i="1"/>
  <c r="AD250" i="1"/>
  <c r="AO250" i="1"/>
  <c r="AE250" i="1"/>
  <c r="AG250" i="1"/>
  <c r="AI251" i="1"/>
  <c r="X251" i="1"/>
  <c r="AL251" i="1"/>
  <c r="AL252" i="1"/>
  <c r="Z252" i="1"/>
  <c r="AC252" i="1"/>
  <c r="V252" i="1"/>
  <c r="X252" i="1"/>
  <c r="AO252" i="1"/>
  <c r="AD252" i="1"/>
  <c r="X253" i="1"/>
  <c r="AH253" i="1"/>
  <c r="AG253" i="1"/>
  <c r="AE253" i="1"/>
  <c r="V253" i="1"/>
  <c r="AA253" i="1"/>
  <c r="AF255" i="1"/>
  <c r="AA255" i="1"/>
  <c r="AE255" i="1"/>
  <c r="AM255" i="1"/>
  <c r="Y255" i="1"/>
  <c r="AH255" i="1"/>
  <c r="AL255" i="1"/>
  <c r="AK255" i="1"/>
  <c r="AG255" i="1"/>
  <c r="W255" i="1"/>
  <c r="V255" i="1"/>
  <c r="AN255" i="1"/>
  <c r="Y257" i="1"/>
  <c r="AH257" i="1"/>
  <c r="AG257" i="1"/>
  <c r="W257" i="1"/>
  <c r="V257" i="1"/>
  <c r="Z257" i="1"/>
  <c r="AD257" i="1"/>
  <c r="X257" i="1"/>
  <c r="AL257" i="1"/>
  <c r="AI257" i="1"/>
  <c r="AM257" i="1"/>
  <c r="AN257" i="1"/>
  <c r="X259" i="1"/>
  <c r="AI259" i="1"/>
  <c r="AL259" i="1"/>
  <c r="AJ259" i="1"/>
  <c r="AD259" i="1"/>
  <c r="AB259" i="1"/>
  <c r="V259" i="1"/>
  <c r="AA259" i="1"/>
  <c r="AO259" i="1"/>
  <c r="Y259" i="1"/>
  <c r="W259" i="1"/>
  <c r="AZ259" i="1"/>
  <c r="AS256" i="1"/>
  <c r="AZ252" i="1"/>
  <c r="AM252" i="1"/>
  <c r="W252" i="1"/>
  <c r="AL250" i="1"/>
  <c r="AE252" i="1"/>
  <c r="BY468" i="1"/>
  <c r="N468" i="1" s="1"/>
  <c r="L468" i="1" s="1"/>
  <c r="J468" i="1" s="1"/>
  <c r="AC253" i="1"/>
  <c r="AM253" i="1"/>
  <c r="W253" i="1"/>
  <c r="AF253" i="1"/>
  <c r="AI253" i="1"/>
  <c r="AK253" i="1"/>
  <c r="Z253" i="1"/>
  <c r="AO253" i="1"/>
  <c r="AZ253" i="1"/>
  <c r="AL253" i="1"/>
  <c r="AN253" i="1"/>
  <c r="AN251" i="1"/>
  <c r="AA251" i="1"/>
  <c r="AB251" i="1"/>
  <c r="AZ251" i="1"/>
  <c r="Z251" i="1"/>
  <c r="AS254" i="1"/>
  <c r="AC251" i="1"/>
  <c r="AD251" i="1"/>
  <c r="W251" i="1"/>
  <c r="AF251" i="1"/>
  <c r="AE251" i="1"/>
  <c r="AG251" i="1"/>
  <c r="AJ251" i="1"/>
  <c r="Y251" i="1"/>
  <c r="AM251" i="1"/>
  <c r="AO251" i="1"/>
  <c r="AS244" i="1"/>
  <c r="AS240" i="1"/>
  <c r="AS247" i="1"/>
  <c r="AS238" i="1"/>
  <c r="AS246" i="1"/>
  <c r="AS231" i="1"/>
  <c r="AS236" i="1"/>
  <c r="AT188" i="1"/>
  <c r="AH155" i="1"/>
  <c r="AG155" i="1"/>
  <c r="AI155" i="1"/>
  <c r="AK155" i="1"/>
  <c r="AN155" i="1"/>
  <c r="Y155" i="1"/>
  <c r="AZ155" i="1"/>
  <c r="W155" i="1"/>
  <c r="X155" i="1"/>
  <c r="AL228" i="1"/>
  <c r="Y228" i="1"/>
  <c r="AK228" i="1"/>
  <c r="AG228" i="1"/>
  <c r="W228" i="1"/>
  <c r="AB228" i="1"/>
  <c r="AE228" i="1"/>
  <c r="AD229" i="1"/>
  <c r="AH229" i="1"/>
  <c r="V229" i="1"/>
  <c r="AC229" i="1"/>
  <c r="AE229" i="1"/>
  <c r="Z229" i="1"/>
  <c r="AA229" i="1"/>
  <c r="AJ229" i="1"/>
  <c r="AK229" i="1"/>
  <c r="AE161" i="1"/>
  <c r="AO161" i="1"/>
  <c r="AA161" i="1"/>
  <c r="AZ161" i="1"/>
  <c r="AZ151" i="1"/>
  <c r="AB151" i="1"/>
  <c r="AO151" i="1"/>
  <c r="AL151" i="1"/>
  <c r="Z149" i="1"/>
  <c r="AG149" i="1"/>
  <c r="AJ153" i="1"/>
  <c r="AK153" i="1"/>
  <c r="AC230" i="1"/>
  <c r="AK230" i="1"/>
  <c r="AO230" i="1"/>
  <c r="W230" i="1"/>
  <c r="AM230" i="1"/>
  <c r="V230" i="1"/>
  <c r="AE230" i="1"/>
  <c r="AN230" i="1"/>
  <c r="Y230" i="1"/>
  <c r="AL226" i="1"/>
  <c r="AD156" i="1"/>
  <c r="AF226" i="1"/>
  <c r="AE226" i="1"/>
  <c r="AJ226" i="1"/>
  <c r="V159" i="1"/>
  <c r="W227" i="1"/>
  <c r="AF227" i="1"/>
  <c r="AL227" i="1"/>
  <c r="AZ227" i="1"/>
  <c r="AA146" i="1"/>
  <c r="AN225" i="1"/>
  <c r="AO225" i="1"/>
  <c r="X160" i="1"/>
  <c r="BY213" i="1"/>
  <c r="N213" i="1" s="1"/>
  <c r="AW233" i="8"/>
  <c r="AU188" i="1"/>
  <c r="AM146" i="1"/>
  <c r="V146" i="1"/>
  <c r="AB147" i="1"/>
  <c r="AJ147" i="1"/>
  <c r="AM149" i="1"/>
  <c r="AO149" i="1"/>
  <c r="V149" i="1"/>
  <c r="W149" i="1"/>
  <c r="AN149" i="1"/>
  <c r="Y150" i="1"/>
  <c r="AC150" i="1"/>
  <c r="AF151" i="1"/>
  <c r="V151" i="1"/>
  <c r="AK151" i="1"/>
  <c r="AD151" i="1"/>
  <c r="Y151" i="1"/>
  <c r="AA151" i="1"/>
  <c r="Z151" i="1"/>
  <c r="AJ151" i="1"/>
  <c r="AC151" i="1"/>
  <c r="V153" i="1"/>
  <c r="W153" i="1"/>
  <c r="AD153" i="1"/>
  <c r="AH153" i="1"/>
  <c r="AI153" i="1"/>
  <c r="X156" i="1"/>
  <c r="AC156" i="1"/>
  <c r="AE156" i="1"/>
  <c r="AN156" i="1"/>
  <c r="AG159" i="1"/>
  <c r="AI159" i="1"/>
  <c r="AM159" i="1"/>
  <c r="AF160" i="1"/>
  <c r="AJ160" i="1"/>
  <c r="AM161" i="1"/>
  <c r="W161" i="1"/>
  <c r="AI161" i="1"/>
  <c r="AB161" i="1"/>
  <c r="AD161" i="1"/>
  <c r="AN161" i="1"/>
  <c r="AF161" i="1"/>
  <c r="V161" i="1"/>
  <c r="X161" i="1"/>
  <c r="AJ161" i="1"/>
  <c r="Z161" i="1"/>
  <c r="AL224" i="1"/>
  <c r="AE224" i="1"/>
  <c r="AZ224" i="1"/>
  <c r="AF224" i="1"/>
  <c r="AC224" i="1"/>
  <c r="AM224" i="1"/>
  <c r="AD224" i="1"/>
  <c r="AD225" i="1"/>
  <c r="AL225" i="1"/>
  <c r="Z225" i="1"/>
  <c r="AA225" i="1"/>
  <c r="AC225" i="1"/>
  <c r="AT225" i="1" s="1"/>
  <c r="W225" i="1"/>
  <c r="AB225" i="1"/>
  <c r="Y226" i="1"/>
  <c r="AB226" i="1"/>
  <c r="X226" i="1"/>
  <c r="AO226" i="1"/>
  <c r="AG226" i="1"/>
  <c r="AK226" i="1"/>
  <c r="AI226" i="1"/>
  <c r="Z226" i="1"/>
  <c r="AH226" i="1"/>
  <c r="AA226" i="1"/>
  <c r="AM226" i="1"/>
  <c r="AA227" i="1"/>
  <c r="AC227" i="1"/>
  <c r="AB227" i="1"/>
  <c r="AN227" i="1"/>
  <c r="X227" i="1"/>
  <c r="V227" i="1"/>
  <c r="AD227" i="1"/>
  <c r="AJ227" i="1"/>
  <c r="AE227" i="1"/>
  <c r="AO227" i="1"/>
  <c r="Y227" i="1"/>
  <c r="V228" i="1"/>
  <c r="AM228" i="1"/>
  <c r="AD228" i="1"/>
  <c r="X228" i="1"/>
  <c r="BY455" i="1"/>
  <c r="N455" i="1" s="1"/>
  <c r="L455" i="1" s="1"/>
  <c r="J455" i="1" s="1"/>
  <c r="BY94" i="1"/>
  <c r="N94" i="1" s="1"/>
  <c r="AO140" i="1"/>
  <c r="AJ140" i="1"/>
  <c r="AF140" i="1"/>
  <c r="AN140" i="1"/>
  <c r="AM140" i="1"/>
  <c r="AK140" i="1"/>
  <c r="AG140" i="1"/>
  <c r="AE140" i="1"/>
  <c r="AZ140" i="1"/>
  <c r="AN141" i="1"/>
  <c r="AF141" i="1"/>
  <c r="AK141" i="1"/>
  <c r="AG141" i="1"/>
  <c r="W141" i="1"/>
  <c r="AH141" i="1"/>
  <c r="AB141" i="1"/>
  <c r="AL143" i="1"/>
  <c r="W143" i="1"/>
  <c r="X143" i="1"/>
  <c r="V143" i="1"/>
  <c r="AF143" i="1"/>
  <c r="AO143" i="1"/>
  <c r="AM143" i="1"/>
  <c r="AO144" i="1"/>
  <c r="AM144" i="1"/>
  <c r="AG144" i="1"/>
  <c r="Y144" i="1"/>
  <c r="AN176" i="1"/>
  <c r="V176" i="1"/>
  <c r="AF172" i="1"/>
  <c r="AH172" i="1"/>
  <c r="AE172" i="1"/>
  <c r="AA172" i="1"/>
  <c r="AN172" i="1"/>
  <c r="AC172" i="1"/>
  <c r="AM172" i="1"/>
  <c r="AZ172" i="1"/>
  <c r="Y172" i="1"/>
  <c r="AI172" i="1"/>
  <c r="AC163" i="1"/>
  <c r="X163" i="1"/>
  <c r="AF163" i="1"/>
  <c r="AJ163" i="1"/>
  <c r="AK163" i="1"/>
  <c r="AM163" i="1"/>
  <c r="AD163" i="1"/>
  <c r="W163" i="1"/>
  <c r="AO163" i="1"/>
  <c r="Y163" i="1"/>
  <c r="AB163" i="1"/>
  <c r="AD175" i="1"/>
  <c r="AI175" i="1"/>
  <c r="Z175" i="1"/>
  <c r="AM175" i="1"/>
  <c r="AG174" i="1"/>
  <c r="AJ174" i="1"/>
  <c r="AK171" i="1"/>
  <c r="Y171" i="1"/>
  <c r="AE171" i="1"/>
  <c r="V171" i="1"/>
  <c r="AM171" i="1"/>
  <c r="AD171" i="1"/>
  <c r="AB171" i="1"/>
  <c r="AG171" i="1"/>
  <c r="AL171" i="1"/>
  <c r="X171" i="1"/>
  <c r="W171" i="1"/>
  <c r="AF171" i="1"/>
  <c r="AG177" i="1"/>
  <c r="AL177" i="1"/>
  <c r="AN177" i="1"/>
  <c r="AK177" i="1"/>
  <c r="AI177" i="1"/>
  <c r="AO177" i="1"/>
  <c r="AD177" i="1"/>
  <c r="AA177" i="1"/>
  <c r="AZ177" i="1"/>
  <c r="W177" i="1"/>
  <c r="V177" i="1"/>
  <c r="W178" i="1"/>
  <c r="AH178" i="1"/>
  <c r="AD178" i="1"/>
  <c r="AE178" i="1"/>
  <c r="Z178" i="1"/>
  <c r="X178" i="1"/>
  <c r="AC178" i="1"/>
  <c r="AN178" i="1"/>
  <c r="AK178" i="1"/>
  <c r="AI178" i="1"/>
  <c r="X180" i="1"/>
  <c r="AE180" i="1"/>
  <c r="AC180" i="1"/>
  <c r="AF180" i="1"/>
  <c r="Y180" i="1"/>
  <c r="AI180" i="1"/>
  <c r="AD180" i="1"/>
  <c r="AK181" i="1"/>
  <c r="AM181" i="1"/>
  <c r="AI181" i="1"/>
  <c r="AO181" i="1"/>
  <c r="AF181" i="1"/>
  <c r="Y181" i="1"/>
  <c r="Z181" i="1"/>
  <c r="AJ181" i="1"/>
  <c r="AB181" i="1"/>
  <c r="AH182" i="1"/>
  <c r="AE182" i="1"/>
  <c r="X182" i="1"/>
  <c r="Y182" i="1"/>
  <c r="AG182" i="1"/>
  <c r="V187" i="1"/>
  <c r="AE187" i="1"/>
  <c r="AJ187" i="1"/>
  <c r="Y187" i="1"/>
  <c r="AC187" i="1"/>
  <c r="AF187" i="1"/>
  <c r="X187" i="1"/>
  <c r="AZ187" i="1"/>
  <c r="W187" i="1"/>
  <c r="AJ186" i="1"/>
  <c r="Z186" i="1"/>
  <c r="AD186" i="1"/>
  <c r="AE186" i="1"/>
  <c r="AL186" i="1"/>
  <c r="AF190" i="1"/>
  <c r="AC190" i="1"/>
  <c r="AI190" i="1"/>
  <c r="AZ190" i="1"/>
  <c r="AH190" i="1"/>
  <c r="AA190" i="1"/>
  <c r="AB190" i="1"/>
  <c r="V190" i="1"/>
  <c r="AK190" i="1"/>
  <c r="AF184" i="1"/>
  <c r="AC184" i="1"/>
  <c r="AM184" i="1"/>
  <c r="AA184" i="1"/>
  <c r="X184" i="1"/>
  <c r="AB184" i="1"/>
  <c r="AJ184" i="1"/>
  <c r="Z184" i="1"/>
  <c r="V184" i="1"/>
  <c r="AZ184" i="1"/>
  <c r="AL189" i="1"/>
  <c r="X189" i="1"/>
  <c r="AD189" i="1"/>
  <c r="AG189" i="1"/>
  <c r="AB189" i="1"/>
  <c r="AG185" i="1"/>
  <c r="Y185" i="1"/>
  <c r="AA185" i="1"/>
  <c r="AZ185" i="1"/>
  <c r="AM185" i="1"/>
  <c r="W185" i="1"/>
  <c r="AC185" i="1"/>
  <c r="AJ185" i="1"/>
  <c r="AE185" i="1"/>
  <c r="AH185" i="1"/>
  <c r="V185" i="1"/>
  <c r="AZ193" i="1"/>
  <c r="Z193" i="1"/>
  <c r="Z203" i="1"/>
  <c r="AE203" i="1"/>
  <c r="AK195" i="1"/>
  <c r="AA195" i="1"/>
  <c r="AC195" i="1"/>
  <c r="AN198" i="1"/>
  <c r="AE198" i="1"/>
  <c r="AA198" i="1"/>
  <c r="X198" i="1"/>
  <c r="AF198" i="1"/>
  <c r="AG198" i="1"/>
  <c r="AB198" i="1"/>
  <c r="AO198" i="1"/>
  <c r="Y204" i="1"/>
  <c r="AN204" i="1"/>
  <c r="AM204" i="1"/>
  <c r="V204" i="1"/>
  <c r="AK204" i="1"/>
  <c r="AL205" i="1"/>
  <c r="AZ205" i="1"/>
  <c r="AF205" i="1"/>
  <c r="AC201" i="1"/>
  <c r="AJ201" i="1"/>
  <c r="AI201" i="1"/>
  <c r="AA201" i="1"/>
  <c r="X201" i="1"/>
  <c r="V201" i="1"/>
  <c r="AL201" i="1"/>
  <c r="Y201" i="1"/>
  <c r="AN201" i="1"/>
  <c r="Z201" i="1"/>
  <c r="AD201" i="1"/>
  <c r="W201" i="1"/>
  <c r="AJ210" i="1"/>
  <c r="AI210" i="1"/>
  <c r="AL210" i="1"/>
  <c r="Y210" i="1"/>
  <c r="AZ210" i="1"/>
  <c r="AF210" i="1"/>
  <c r="Z210" i="1"/>
  <c r="AM210" i="1"/>
  <c r="AG210" i="1"/>
  <c r="AC210" i="1"/>
  <c r="AB210" i="1"/>
  <c r="AA212" i="1"/>
  <c r="AH212" i="1"/>
  <c r="Z212" i="1"/>
  <c r="X212" i="1"/>
  <c r="AE212" i="1"/>
  <c r="AL212" i="1"/>
  <c r="AO212" i="1"/>
  <c r="W212" i="1"/>
  <c r="AN212" i="1"/>
  <c r="AG212" i="1"/>
  <c r="AO217" i="1"/>
  <c r="AJ217" i="1"/>
  <c r="AA217" i="1"/>
  <c r="AE217" i="1"/>
  <c r="AH217" i="1"/>
  <c r="X217" i="1"/>
  <c r="AH214" i="1"/>
  <c r="AD214" i="1"/>
  <c r="X214" i="1"/>
  <c r="V214" i="1"/>
  <c r="AN214" i="1"/>
  <c r="AO214" i="1"/>
  <c r="AE214" i="1"/>
  <c r="W214" i="1"/>
  <c r="AJ214" i="1"/>
  <c r="Z219" i="1"/>
  <c r="AE219" i="1"/>
  <c r="AO219" i="1"/>
  <c r="V219" i="1"/>
  <c r="AB219" i="1"/>
  <c r="Y219" i="1"/>
  <c r="AM219" i="1"/>
  <c r="W221" i="1"/>
  <c r="AI221" i="1"/>
  <c r="AG221" i="1"/>
  <c r="X221" i="1"/>
  <c r="Y221" i="1"/>
  <c r="AC221" i="1"/>
  <c r="V221" i="1"/>
  <c r="AM221" i="1"/>
  <c r="AH221" i="1"/>
  <c r="AA223" i="1"/>
  <c r="X223" i="1"/>
  <c r="AN223" i="1"/>
  <c r="AI223" i="1"/>
  <c r="AD223" i="1"/>
  <c r="Y223" i="1"/>
  <c r="AB223" i="1"/>
  <c r="AG223" i="1"/>
  <c r="W223" i="1"/>
  <c r="V223" i="1"/>
  <c r="AM179" i="1"/>
  <c r="AA179" i="1"/>
  <c r="AZ179" i="1"/>
  <c r="AC179" i="1"/>
  <c r="X179" i="1"/>
  <c r="AO179" i="1"/>
  <c r="Z179" i="1"/>
  <c r="AI179" i="1"/>
  <c r="AN179" i="1"/>
  <c r="AD179" i="1"/>
  <c r="AG220" i="1"/>
  <c r="AJ220" i="1"/>
  <c r="AF220" i="1"/>
  <c r="Y220" i="1"/>
  <c r="AO220" i="1"/>
  <c r="W220" i="1"/>
  <c r="AI220" i="1"/>
  <c r="AN220" i="1"/>
  <c r="AB220" i="1"/>
  <c r="AL220" i="1"/>
  <c r="AO170" i="1"/>
  <c r="W170" i="1"/>
  <c r="AC170" i="1"/>
  <c r="AT170" i="1" s="1"/>
  <c r="AI170" i="1"/>
  <c r="AH170" i="1"/>
  <c r="AG170" i="1"/>
  <c r="AD170" i="1"/>
  <c r="AZ170" i="1"/>
  <c r="V170" i="1"/>
  <c r="BY130" i="1"/>
  <c r="N130" i="1" s="1"/>
  <c r="BY235" i="1"/>
  <c r="N235" i="1" s="1"/>
  <c r="BY199" i="1"/>
  <c r="N199" i="1" s="1"/>
  <c r="AG193" i="1"/>
  <c r="AA182" i="1"/>
  <c r="AI182" i="1"/>
  <c r="AN182" i="1"/>
  <c r="AC182" i="1"/>
  <c r="AJ182" i="1"/>
  <c r="AC193" i="1"/>
  <c r="AJ193" i="1"/>
  <c r="AH193" i="1"/>
  <c r="AN193" i="1"/>
  <c r="AD193" i="1"/>
  <c r="AA193" i="1"/>
  <c r="BY268" i="1"/>
  <c r="N268" i="1" s="1"/>
  <c r="L268" i="1" s="1"/>
  <c r="J268" i="1" s="1"/>
  <c r="Z189" i="1"/>
  <c r="AC189" i="1"/>
  <c r="AK189" i="1"/>
  <c r="AH189" i="1"/>
  <c r="AZ189" i="1"/>
  <c r="AJ198" i="1"/>
  <c r="V198" i="1"/>
  <c r="AH198" i="1"/>
  <c r="AH210" i="1"/>
  <c r="AK210" i="1"/>
  <c r="W210" i="1"/>
  <c r="AO185" i="1"/>
  <c r="AB185" i="1"/>
  <c r="BY405" i="1"/>
  <c r="N405" i="1" s="1"/>
  <c r="L405" i="1" s="1"/>
  <c r="J405" i="1" s="1"/>
  <c r="AA214" i="1"/>
  <c r="Y177" i="1"/>
  <c r="AC171" i="1"/>
  <c r="X190" i="1"/>
  <c r="AC177" i="1"/>
  <c r="AC181" i="1"/>
  <c r="AD181" i="1"/>
  <c r="Z177" i="1"/>
  <c r="AF177" i="1"/>
  <c r="AE177" i="1"/>
  <c r="AB214" i="1"/>
  <c r="AM177" i="1"/>
  <c r="AN171" i="1"/>
  <c r="AE190" i="1"/>
  <c r="AI163" i="1"/>
  <c r="AT163" i="1" s="1"/>
  <c r="V163" i="1"/>
  <c r="AZ163" i="1"/>
  <c r="AE201" i="1"/>
  <c r="AF201" i="1"/>
  <c r="AG214" i="1"/>
  <c r="AL214" i="1"/>
  <c r="AZ214" i="1"/>
  <c r="AL182" i="1"/>
  <c r="AF182" i="1"/>
  <c r="BY355" i="1"/>
  <c r="N355" i="1" s="1"/>
  <c r="L355" i="1" s="1"/>
  <c r="J355" i="1" s="1"/>
  <c r="AI212" i="1"/>
  <c r="AL221" i="1"/>
  <c r="Z141" i="1"/>
  <c r="AD221" i="1"/>
  <c r="AO141" i="1"/>
  <c r="AH223" i="1"/>
  <c r="AO223" i="1"/>
  <c r="AL223" i="1"/>
  <c r="AN163" i="1"/>
  <c r="W181" i="1"/>
  <c r="AD212" i="1"/>
  <c r="AF221" i="1"/>
  <c r="AL172" i="1"/>
  <c r="X141" i="1"/>
  <c r="W172" i="1"/>
  <c r="AE141" i="1"/>
  <c r="AN184" i="1"/>
  <c r="AL184" i="1"/>
  <c r="AI184" i="1"/>
  <c r="AK172" i="1"/>
  <c r="X172" i="1"/>
  <c r="AO221" i="1"/>
  <c r="AN221" i="1"/>
  <c r="AF212" i="1"/>
  <c r="AC212" i="1"/>
  <c r="V212" i="1"/>
  <c r="AO180" i="1"/>
  <c r="Y184" i="1"/>
  <c r="AN189" i="1"/>
  <c r="AI198" i="1"/>
  <c r="AN210" i="1"/>
  <c r="Z185" i="1"/>
  <c r="AH143" i="1"/>
  <c r="Y143" i="1"/>
  <c r="Y178" i="1"/>
  <c r="AM223" i="1"/>
  <c r="AJ177" i="1"/>
  <c r="AH144" i="1"/>
  <c r="AD140" i="1"/>
  <c r="W140" i="1"/>
  <c r="AO171" i="1"/>
  <c r="AM217" i="1"/>
  <c r="AO186" i="1"/>
  <c r="AM190" i="1"/>
  <c r="AF204" i="1"/>
  <c r="AH197" i="1"/>
  <c r="AD198" i="1"/>
  <c r="BY267" i="1"/>
  <c r="N267" i="1" s="1"/>
  <c r="BY236" i="1"/>
  <c r="N236" i="1" s="1"/>
  <c r="BY186" i="1"/>
  <c r="N186" i="1" s="1"/>
  <c r="BY384" i="1"/>
  <c r="N384" i="1" s="1"/>
  <c r="L384" i="1" s="1"/>
  <c r="J384" i="1" s="1"/>
  <c r="BY283" i="1"/>
  <c r="N283" i="1" s="1"/>
  <c r="L283" i="1" s="1"/>
  <c r="J283" i="1" s="1"/>
  <c r="BY473" i="1"/>
  <c r="N473" i="1" s="1"/>
  <c r="L473" i="1" s="1"/>
  <c r="J473" i="1" s="1"/>
  <c r="BY444" i="1"/>
  <c r="N444" i="1" s="1"/>
  <c r="L444" i="1" s="1"/>
  <c r="J444" i="1" s="1"/>
  <c r="BY254" i="1"/>
  <c r="N254" i="1" s="1"/>
  <c r="BY111" i="1"/>
  <c r="N111" i="1" s="1"/>
  <c r="BY223" i="1"/>
  <c r="N223" i="1" s="1"/>
  <c r="BY410" i="1"/>
  <c r="N410" i="1" s="1"/>
  <c r="L410" i="1" s="1"/>
  <c r="J410" i="1" s="1"/>
  <c r="AA141" i="1"/>
  <c r="AD141" i="1"/>
  <c r="AA143" i="1"/>
  <c r="Z143" i="1"/>
  <c r="AF144" i="1"/>
  <c r="AK144" i="1"/>
  <c r="AL144" i="1"/>
  <c r="AA144" i="1"/>
  <c r="AK169" i="1"/>
  <c r="X169" i="1"/>
  <c r="AB175" i="1"/>
  <c r="AK175" i="1"/>
  <c r="AJ175" i="1"/>
  <c r="AF175" i="1"/>
  <c r="AC175" i="1"/>
  <c r="V174" i="1"/>
  <c r="AD174" i="1"/>
  <c r="AM174" i="1"/>
  <c r="AN174" i="1"/>
  <c r="Z174" i="1"/>
  <c r="V180" i="1"/>
  <c r="AK180" i="1"/>
  <c r="AG187" i="1"/>
  <c r="Z187" i="1"/>
  <c r="AO187" i="1"/>
  <c r="AN187" i="1"/>
  <c r="AA187" i="1"/>
  <c r="AK187" i="1"/>
  <c r="AG186" i="1"/>
  <c r="AC186" i="1"/>
  <c r="V186" i="1"/>
  <c r="AZ186" i="1"/>
  <c r="AA186" i="1"/>
  <c r="Y186" i="1"/>
  <c r="Z190" i="1"/>
  <c r="AD190" i="1"/>
  <c r="AN190" i="1"/>
  <c r="AJ190" i="1"/>
  <c r="AB195" i="1"/>
  <c r="AG195" i="1"/>
  <c r="Y195" i="1"/>
  <c r="Y197" i="1"/>
  <c r="AF197" i="1"/>
  <c r="AJ197" i="1"/>
  <c r="AD204" i="1"/>
  <c r="AZ204" i="1"/>
  <c r="W204" i="1"/>
  <c r="AG204" i="1"/>
  <c r="X204" i="1"/>
  <c r="AA204" i="1"/>
  <c r="AB204" i="1"/>
  <c r="X205" i="1"/>
  <c r="V205" i="1"/>
  <c r="AB205" i="1"/>
  <c r="AG205" i="1"/>
  <c r="AI205" i="1"/>
  <c r="AN205" i="1"/>
  <c r="AK207" i="1"/>
  <c r="AN207" i="1"/>
  <c r="V210" i="1"/>
  <c r="X210" i="1"/>
  <c r="AD210" i="1"/>
  <c r="AF217" i="1"/>
  <c r="AL217" i="1"/>
  <c r="AZ217" i="1"/>
  <c r="AG217" i="1"/>
  <c r="AD217" i="1"/>
  <c r="Z217" i="1"/>
  <c r="AN217" i="1"/>
  <c r="W217" i="1"/>
  <c r="V217" i="1"/>
  <c r="AN219" i="1"/>
  <c r="AG219" i="1"/>
  <c r="X219" i="1"/>
  <c r="AK219" i="1"/>
  <c r="AK221" i="1"/>
  <c r="AE221" i="1"/>
  <c r="BY204" i="1"/>
  <c r="N204" i="1" s="1"/>
  <c r="BY285" i="1"/>
  <c r="N285" i="1" s="1"/>
  <c r="Y138" i="1"/>
  <c r="V138" i="1"/>
  <c r="AC138" i="1"/>
  <c r="W145" i="1"/>
  <c r="AK145" i="1"/>
  <c r="AH145" i="1"/>
  <c r="Y146" i="1"/>
  <c r="AK146" i="1"/>
  <c r="AI146" i="1"/>
  <c r="AE146" i="1"/>
  <c r="W146" i="1"/>
  <c r="AH148" i="1"/>
  <c r="AN148" i="1"/>
  <c r="Y148" i="1"/>
  <c r="AC149" i="1"/>
  <c r="AK149" i="1"/>
  <c r="AA149" i="1"/>
  <c r="AJ149" i="1"/>
  <c r="Y149" i="1"/>
  <c r="X149" i="1"/>
  <c r="AZ149" i="1"/>
  <c r="AI149" i="1"/>
  <c r="AE149" i="1"/>
  <c r="AF149" i="1"/>
  <c r="X150" i="1"/>
  <c r="Z150" i="1"/>
  <c r="X151" i="1"/>
  <c r="AE151" i="1"/>
  <c r="AN151" i="1"/>
  <c r="AC153" i="1"/>
  <c r="AT153" i="1" s="1"/>
  <c r="AM153" i="1"/>
  <c r="AE153" i="1"/>
  <c r="AL153" i="1"/>
  <c r="AF153" i="1"/>
  <c r="AA153" i="1"/>
  <c r="Z153" i="1"/>
  <c r="AN153" i="1"/>
  <c r="AO153" i="1"/>
  <c r="AG153" i="1"/>
  <c r="AB153" i="1"/>
  <c r="AJ156" i="1"/>
  <c r="AA156" i="1"/>
  <c r="AF156" i="1"/>
  <c r="AO156" i="1"/>
  <c r="Z156" i="1"/>
  <c r="Y156" i="1"/>
  <c r="Z157" i="1"/>
  <c r="AK157" i="1"/>
  <c r="AJ157" i="1"/>
  <c r="AO158" i="1"/>
  <c r="AJ158" i="1"/>
  <c r="AE158" i="1"/>
  <c r="AO159" i="1"/>
  <c r="AL159" i="1"/>
  <c r="AE159" i="1"/>
  <c r="AO160" i="1"/>
  <c r="W160" i="1"/>
  <c r="AK160" i="1"/>
  <c r="BY391" i="1"/>
  <c r="N391" i="1" s="1"/>
  <c r="L391" i="1" s="1"/>
  <c r="J391" i="1" s="1"/>
  <c r="BY286" i="1"/>
  <c r="N286" i="1" s="1"/>
  <c r="L286" i="1" s="1"/>
  <c r="J286" i="1" s="1"/>
  <c r="AK225" i="1"/>
  <c r="Y225" i="1"/>
  <c r="AF225" i="1"/>
  <c r="AM225" i="1"/>
  <c r="AJ225" i="1"/>
  <c r="AI225" i="1"/>
  <c r="AH225" i="1"/>
  <c r="BY425" i="1"/>
  <c r="N425" i="1" s="1"/>
  <c r="L425" i="1" s="1"/>
  <c r="J425" i="1" s="1"/>
  <c r="BY203" i="1"/>
  <c r="N203" i="1" s="1"/>
  <c r="BY181" i="1"/>
  <c r="N181" i="1" s="1"/>
  <c r="AE225" i="1"/>
  <c r="BY365" i="1"/>
  <c r="N365" i="1" s="1"/>
  <c r="L365" i="1" s="1"/>
  <c r="J365" i="1" s="1"/>
  <c r="BY366" i="1"/>
  <c r="N366" i="1" s="1"/>
  <c r="L366" i="1" s="1"/>
  <c r="J366" i="1" s="1"/>
  <c r="V225" i="1"/>
  <c r="AA224" i="1"/>
  <c r="AK224" i="1"/>
  <c r="AG224" i="1"/>
  <c r="AO224" i="1"/>
  <c r="AH224" i="1"/>
  <c r="X224" i="1"/>
  <c r="AN224" i="1"/>
  <c r="V224" i="1"/>
  <c r="AI224" i="1"/>
  <c r="AJ224" i="1"/>
  <c r="AG173" i="1"/>
  <c r="AI173" i="1"/>
  <c r="AE176" i="1"/>
  <c r="AL176" i="1"/>
  <c r="Y176" i="1"/>
  <c r="AC176" i="1"/>
  <c r="W176" i="1"/>
  <c r="AJ169" i="1"/>
  <c r="AH169" i="1"/>
  <c r="V169" i="1"/>
  <c r="W168" i="1"/>
  <c r="AI168" i="1"/>
  <c r="AE168" i="1"/>
  <c r="AE175" i="1"/>
  <c r="Y175" i="1"/>
  <c r="AG178" i="1"/>
  <c r="AO178" i="1"/>
  <c r="AM180" i="1"/>
  <c r="AB180" i="1"/>
  <c r="W180" i="1"/>
  <c r="AH181" i="1"/>
  <c r="X181" i="1"/>
  <c r="V182" i="1"/>
  <c r="W182" i="1"/>
  <c r="AD187" i="1"/>
  <c r="AI187" i="1"/>
  <c r="AH186" i="1"/>
  <c r="AB186" i="1"/>
  <c r="AK186" i="1"/>
  <c r="X186" i="1"/>
  <c r="AF186" i="1"/>
  <c r="AO190" i="1"/>
  <c r="W190" i="1"/>
  <c r="AG190" i="1"/>
  <c r="AD184" i="1"/>
  <c r="AK184" i="1"/>
  <c r="AE184" i="1"/>
  <c r="W184" i="1"/>
  <c r="AF189" i="1"/>
  <c r="AO189" i="1"/>
  <c r="W189" i="1"/>
  <c r="AI185" i="1"/>
  <c r="AD185" i="1"/>
  <c r="AK203" i="1"/>
  <c r="AJ203" i="1"/>
  <c r="AF203" i="1"/>
  <c r="AH203" i="1"/>
  <c r="W195" i="1"/>
  <c r="AE195" i="1"/>
  <c r="AN195" i="1"/>
  <c r="AI195" i="1"/>
  <c r="AJ195" i="1"/>
  <c r="AO195" i="1"/>
  <c r="AK198" i="1"/>
  <c r="W198" i="1"/>
  <c r="AB202" i="1"/>
  <c r="AZ202" i="1"/>
  <c r="AF202" i="1"/>
  <c r="Z202" i="1"/>
  <c r="AN197" i="1"/>
  <c r="AK197" i="1"/>
  <c r="AL197" i="1"/>
  <c r="AA197" i="1"/>
  <c r="AC197" i="1"/>
  <c r="AT197" i="1" s="1"/>
  <c r="Z197" i="1"/>
  <c r="V197" i="1"/>
  <c r="AL204" i="1"/>
  <c r="Z204" i="1"/>
  <c r="AE204" i="1"/>
  <c r="AO204" i="1"/>
  <c r="AH204" i="1"/>
  <c r="AI204" i="1"/>
  <c r="AE205" i="1"/>
  <c r="AO205" i="1"/>
  <c r="AC205" i="1"/>
  <c r="AM205" i="1"/>
  <c r="AH205" i="1"/>
  <c r="AA205" i="1"/>
  <c r="AD205" i="1"/>
  <c r="Y205" i="1"/>
  <c r="AK205" i="1"/>
  <c r="AB207" i="1"/>
  <c r="Y207" i="1"/>
  <c r="AC207" i="1"/>
  <c r="AH207" i="1"/>
  <c r="AZ207" i="1"/>
  <c r="AJ207" i="1"/>
  <c r="AM207" i="1"/>
  <c r="AI207" i="1"/>
  <c r="AE207" i="1"/>
  <c r="AB217" i="1"/>
  <c r="AK217" i="1"/>
  <c r="Y217" i="1"/>
  <c r="Y214" i="1"/>
  <c r="AI214" i="1"/>
  <c r="AK214" i="1"/>
  <c r="AZ219" i="1"/>
  <c r="AD219" i="1"/>
  <c r="AC219" i="1"/>
  <c r="AF219" i="1"/>
  <c r="AJ219" i="1"/>
  <c r="AL219" i="1"/>
  <c r="AA219" i="1"/>
  <c r="AH219" i="1"/>
  <c r="AI219" i="1"/>
  <c r="W219" i="1"/>
  <c r="AF223" i="1"/>
  <c r="AJ223" i="1"/>
  <c r="AZ223" i="1"/>
  <c r="AN202" i="1"/>
  <c r="BY367" i="1"/>
  <c r="N367" i="1" s="1"/>
  <c r="L367" i="1" s="1"/>
  <c r="J367" i="1" s="1"/>
  <c r="AS222" i="1"/>
  <c r="BB218" i="8"/>
  <c r="AS218" i="1"/>
  <c r="AB134" i="1"/>
  <c r="AO203" i="1"/>
  <c r="AL203" i="1"/>
  <c r="W203" i="1"/>
  <c r="AB203" i="1"/>
  <c r="AA203" i="1"/>
  <c r="AN203" i="1"/>
  <c r="AE202" i="1"/>
  <c r="AI202" i="1"/>
  <c r="V202" i="1"/>
  <c r="AD202" i="1"/>
  <c r="AJ202" i="1"/>
  <c r="AS216" i="1"/>
  <c r="AS211" i="1"/>
  <c r="AS215" i="1"/>
  <c r="AS213" i="1"/>
  <c r="AW217" i="8"/>
  <c r="AH183" i="1"/>
  <c r="W175" i="1"/>
  <c r="X207" i="1"/>
  <c r="Z207" i="1"/>
  <c r="AO197" i="1"/>
  <c r="AI197" i="1"/>
  <c r="AH139" i="1"/>
  <c r="AD207" i="1"/>
  <c r="AA207" i="1"/>
  <c r="AL207" i="1"/>
  <c r="AE197" i="1"/>
  <c r="X197" i="1"/>
  <c r="AG197" i="1"/>
  <c r="AD197" i="1"/>
  <c r="AA173" i="1"/>
  <c r="AO207" i="1"/>
  <c r="W207" i="1"/>
  <c r="AJ168" i="1"/>
  <c r="AF207" i="1"/>
  <c r="AG207" i="1"/>
  <c r="Z168" i="1"/>
  <c r="W205" i="1"/>
  <c r="AJ205" i="1"/>
  <c r="Z172" i="1"/>
  <c r="AE189" i="1"/>
  <c r="AM197" i="1"/>
  <c r="V195" i="1"/>
  <c r="AH195" i="1"/>
  <c r="AB197" i="1"/>
  <c r="X195" i="1"/>
  <c r="AM195" i="1"/>
  <c r="Z195" i="1"/>
  <c r="AL195" i="1"/>
  <c r="AZ197" i="1"/>
  <c r="AF195" i="1"/>
  <c r="AM173" i="1"/>
  <c r="AD195" i="1"/>
  <c r="AZ195" i="1"/>
  <c r="Y203" i="1"/>
  <c r="AG203" i="1"/>
  <c r="AD203" i="1"/>
  <c r="X203" i="1"/>
  <c r="AZ203" i="1"/>
  <c r="AI203" i="1"/>
  <c r="AC203" i="1"/>
  <c r="AT203" i="1" s="1"/>
  <c r="V203" i="1"/>
  <c r="AM203" i="1"/>
  <c r="X202" i="1"/>
  <c r="W202" i="1"/>
  <c r="Y202" i="1"/>
  <c r="AM202" i="1"/>
  <c r="AG202" i="1"/>
  <c r="AH202" i="1"/>
  <c r="AK202" i="1"/>
  <c r="AL202" i="1"/>
  <c r="AO202" i="1"/>
  <c r="AA202" i="1"/>
  <c r="AB183" i="1"/>
  <c r="AS208" i="1"/>
  <c r="AS206" i="1"/>
  <c r="AS209" i="1"/>
  <c r="AW189" i="8"/>
  <c r="AW207" i="8"/>
  <c r="BC207" i="8"/>
  <c r="AS199" i="1"/>
  <c r="AS200" i="1"/>
  <c r="AS194" i="1"/>
  <c r="AS196" i="1"/>
  <c r="Y183" i="1"/>
  <c r="AD183" i="1"/>
  <c r="AC169" i="1"/>
  <c r="Y169" i="1"/>
  <c r="Z169" i="1"/>
  <c r="W174" i="1"/>
  <c r="AZ181" i="1"/>
  <c r="X193" i="1"/>
  <c r="AM186" i="1"/>
  <c r="AB169" i="1"/>
  <c r="AI186" i="1"/>
  <c r="AJ176" i="1"/>
  <c r="AA176" i="1"/>
  <c r="W186" i="1"/>
  <c r="AN186" i="1"/>
  <c r="AL181" i="1"/>
  <c r="AO168" i="1"/>
  <c r="AL187" i="1"/>
  <c r="AA163" i="1"/>
  <c r="AD168" i="1"/>
  <c r="AO173" i="1"/>
  <c r="Y168" i="1"/>
  <c r="AF173" i="1"/>
  <c r="AN173" i="1"/>
  <c r="X173" i="1"/>
  <c r="AD173" i="1"/>
  <c r="AJ183" i="1"/>
  <c r="AK183" i="1"/>
  <c r="X183" i="1"/>
  <c r="BB160" i="8"/>
  <c r="BC160" i="8" s="1"/>
  <c r="BB196" i="8"/>
  <c r="BC196" i="8" s="1"/>
  <c r="AW198" i="8"/>
  <c r="BC198" i="8"/>
  <c r="AS191" i="1"/>
  <c r="AS192" i="1"/>
  <c r="AZ183" i="1"/>
  <c r="Z183" i="1"/>
  <c r="AN183" i="1"/>
  <c r="AL183" i="1"/>
  <c r="AE183" i="1"/>
  <c r="V183" i="1"/>
  <c r="AM183" i="1"/>
  <c r="AI183" i="1"/>
  <c r="AC183" i="1"/>
  <c r="AO183" i="1"/>
  <c r="W183" i="1"/>
  <c r="AG183" i="1"/>
  <c r="AH138" i="1"/>
  <c r="AA138" i="1"/>
  <c r="AJ138" i="1"/>
  <c r="X138" i="1"/>
  <c r="AL145" i="1"/>
  <c r="AA145" i="1"/>
  <c r="Z145" i="1"/>
  <c r="AF145" i="1"/>
  <c r="AN145" i="1"/>
  <c r="AI145" i="1"/>
  <c r="Y145" i="1"/>
  <c r="AH146" i="1"/>
  <c r="AC146" i="1"/>
  <c r="X146" i="1"/>
  <c r="AJ146" i="1"/>
  <c r="AF146" i="1"/>
  <c r="AZ146" i="1"/>
  <c r="AD146" i="1"/>
  <c r="Z146" i="1"/>
  <c r="AL146" i="1"/>
  <c r="AO146" i="1"/>
  <c r="AG146" i="1"/>
  <c r="AL147" i="1"/>
  <c r="AI147" i="1"/>
  <c r="AF147" i="1"/>
  <c r="V147" i="1"/>
  <c r="W147" i="1"/>
  <c r="AO147" i="1"/>
  <c r="AG147" i="1"/>
  <c r="AB148" i="1"/>
  <c r="AK148" i="1"/>
  <c r="AE148" i="1"/>
  <c r="V148" i="1"/>
  <c r="AF148" i="1"/>
  <c r="AA150" i="1"/>
  <c r="W150" i="1"/>
  <c r="AD150" i="1"/>
  <c r="AB150" i="1"/>
  <c r="AG156" i="1"/>
  <c r="AB156" i="1"/>
  <c r="AM156" i="1"/>
  <c r="AL156" i="1"/>
  <c r="AK156" i="1"/>
  <c r="V156" i="1"/>
  <c r="AZ156" i="1"/>
  <c r="AH156" i="1"/>
  <c r="W156" i="1"/>
  <c r="W157" i="1"/>
  <c r="AL157" i="1"/>
  <c r="Y157" i="1"/>
  <c r="AA157" i="1"/>
  <c r="AN157" i="1"/>
  <c r="AF157" i="1"/>
  <c r="AN158" i="1"/>
  <c r="AB158" i="1"/>
  <c r="AF158" i="1"/>
  <c r="Z158" i="1"/>
  <c r="AZ158" i="1"/>
  <c r="Y158" i="1"/>
  <c r="AN159" i="1"/>
  <c r="AF159" i="1"/>
  <c r="AD159" i="1"/>
  <c r="W159" i="1"/>
  <c r="AH159" i="1"/>
  <c r="Z159" i="1"/>
  <c r="Y159" i="1"/>
  <c r="AC159" i="1"/>
  <c r="AK159" i="1"/>
  <c r="AD160" i="1"/>
  <c r="AB160" i="1"/>
  <c r="AC160" i="1"/>
  <c r="AG160" i="1"/>
  <c r="Z160" i="1"/>
  <c r="AZ160" i="1"/>
  <c r="AA160" i="1"/>
  <c r="AM160" i="1"/>
  <c r="AL160" i="1"/>
  <c r="Z162" i="1"/>
  <c r="AB162" i="1"/>
  <c r="AE162" i="1"/>
  <c r="X162" i="1"/>
  <c r="AB138" i="1"/>
  <c r="AA147" i="1"/>
  <c r="AO162" i="1"/>
  <c r="BY292" i="1"/>
  <c r="N292" i="1" s="1"/>
  <c r="L292" i="1" s="1"/>
  <c r="J292" i="1" s="1"/>
  <c r="BY165" i="1"/>
  <c r="N165" i="1" s="1"/>
  <c r="BY296" i="1"/>
  <c r="N296" i="1" s="1"/>
  <c r="L296" i="1" s="1"/>
  <c r="J296" i="1" s="1"/>
  <c r="BY334" i="1"/>
  <c r="N334" i="1" s="1"/>
  <c r="L334" i="1" s="1"/>
  <c r="J334" i="1" s="1"/>
  <c r="BY378" i="1"/>
  <c r="N378" i="1" s="1"/>
  <c r="L378" i="1" s="1"/>
  <c r="J378" i="1" s="1"/>
  <c r="BY215" i="1"/>
  <c r="N215" i="1" s="1"/>
  <c r="BB180" i="8"/>
  <c r="BC180" i="8" s="1"/>
  <c r="AW194" i="8"/>
  <c r="BB158" i="8"/>
  <c r="BC158" i="8" s="1"/>
  <c r="AD138" i="1"/>
  <c r="AE138" i="1"/>
  <c r="AM138" i="1"/>
  <c r="AL138" i="1"/>
  <c r="AO138" i="1"/>
  <c r="AN138" i="1"/>
  <c r="AZ138" i="1"/>
  <c r="Z138" i="1"/>
  <c r="W138" i="1"/>
  <c r="AK138" i="1"/>
  <c r="AG138" i="1"/>
  <c r="AI138" i="1"/>
  <c r="AG145" i="1"/>
  <c r="AC145" i="1"/>
  <c r="AM145" i="1"/>
  <c r="AE145" i="1"/>
  <c r="V145" i="1"/>
  <c r="X145" i="1"/>
  <c r="AB145" i="1"/>
  <c r="AD145" i="1"/>
  <c r="AZ145" i="1"/>
  <c r="AJ145" i="1"/>
  <c r="AD147" i="1"/>
  <c r="X147" i="1"/>
  <c r="AC147" i="1"/>
  <c r="AN147" i="1"/>
  <c r="AH147" i="1"/>
  <c r="AK147" i="1"/>
  <c r="Y147" i="1"/>
  <c r="AE147" i="1"/>
  <c r="AZ147" i="1"/>
  <c r="AM147" i="1"/>
  <c r="Z147" i="1"/>
  <c r="AD148" i="1"/>
  <c r="W148" i="1"/>
  <c r="X148" i="1"/>
  <c r="AA148" i="1"/>
  <c r="AL148" i="1"/>
  <c r="AO148" i="1"/>
  <c r="AC148" i="1"/>
  <c r="AT148" i="1" s="1"/>
  <c r="AG148" i="1"/>
  <c r="AJ148" i="1"/>
  <c r="AF150" i="1"/>
  <c r="AN150" i="1"/>
  <c r="AK150" i="1"/>
  <c r="V150" i="1"/>
  <c r="AJ150" i="1"/>
  <c r="AL150" i="1"/>
  <c r="AZ150" i="1"/>
  <c r="AE150" i="1"/>
  <c r="AM150" i="1"/>
  <c r="AH150" i="1"/>
  <c r="AZ157" i="1"/>
  <c r="AD157" i="1"/>
  <c r="V157" i="1"/>
  <c r="X157" i="1"/>
  <c r="AB157" i="1"/>
  <c r="AG157" i="1"/>
  <c r="AE157" i="1"/>
  <c r="AH157" i="1"/>
  <c r="AM157" i="1"/>
  <c r="AC157" i="1"/>
  <c r="AO157" i="1"/>
  <c r="X158" i="1"/>
  <c r="AC158" i="1"/>
  <c r="V158" i="1"/>
  <c r="AS158" i="1" s="1"/>
  <c r="AG158" i="1"/>
  <c r="AL158" i="1"/>
  <c r="AH158" i="1"/>
  <c r="AK158" i="1"/>
  <c r="AM158" i="1"/>
  <c r="AI158" i="1"/>
  <c r="AA158" i="1"/>
  <c r="AD158" i="1"/>
  <c r="AJ159" i="1"/>
  <c r="AA159" i="1"/>
  <c r="AZ159" i="1"/>
  <c r="AB159" i="1"/>
  <c r="AH160" i="1"/>
  <c r="AN160" i="1"/>
  <c r="AI160" i="1"/>
  <c r="V160" i="1"/>
  <c r="Y162" i="1"/>
  <c r="AA162" i="1"/>
  <c r="AM162" i="1"/>
  <c r="AH162" i="1"/>
  <c r="AZ162" i="1"/>
  <c r="V162" i="1"/>
  <c r="AJ162" i="1"/>
  <c r="AK162" i="1"/>
  <c r="AI162" i="1"/>
  <c r="W162" i="1"/>
  <c r="AD162" i="1"/>
  <c r="AN162" i="1"/>
  <c r="AL162" i="1"/>
  <c r="AC162" i="1"/>
  <c r="AF162" i="1"/>
  <c r="BY356" i="1"/>
  <c r="N356" i="1" s="1"/>
  <c r="L356" i="1" s="1"/>
  <c r="J356" i="1" s="1"/>
  <c r="BY396" i="1"/>
  <c r="N396" i="1" s="1"/>
  <c r="L396" i="1" s="1"/>
  <c r="J396" i="1" s="1"/>
  <c r="AF139" i="1"/>
  <c r="Y139" i="1"/>
  <c r="X139" i="1"/>
  <c r="V140" i="1"/>
  <c r="AL140" i="1"/>
  <c r="X140" i="1"/>
  <c r="AB140" i="1"/>
  <c r="AC140" i="1"/>
  <c r="V141" i="1"/>
  <c r="Y141" i="1"/>
  <c r="AD143" i="1"/>
  <c r="AK143" i="1"/>
  <c r="AN143" i="1"/>
  <c r="AB143" i="1"/>
  <c r="AB144" i="1"/>
  <c r="AJ144" i="1"/>
  <c r="AE144" i="1"/>
  <c r="AW146" i="8"/>
  <c r="Y173" i="1"/>
  <c r="V173" i="1"/>
  <c r="AJ173" i="1"/>
  <c r="AE173" i="1"/>
  <c r="AK173" i="1"/>
  <c r="AB173" i="1"/>
  <c r="AL173" i="1"/>
  <c r="AZ173" i="1"/>
  <c r="W173" i="1"/>
  <c r="AH173" i="1"/>
  <c r="Z173" i="1"/>
  <c r="AG176" i="1"/>
  <c r="AF176" i="1"/>
  <c r="AK176" i="1"/>
  <c r="Z176" i="1"/>
  <c r="AB176" i="1"/>
  <c r="AO176" i="1"/>
  <c r="AM176" i="1"/>
  <c r="AD176" i="1"/>
  <c r="X176" i="1"/>
  <c r="AI176" i="1"/>
  <c r="AH176" i="1"/>
  <c r="AZ176" i="1"/>
  <c r="AI169" i="1"/>
  <c r="AG169" i="1"/>
  <c r="AF169" i="1"/>
  <c r="AA169" i="1"/>
  <c r="AE169" i="1"/>
  <c r="AM169" i="1"/>
  <c r="AZ169" i="1"/>
  <c r="AD169" i="1"/>
  <c r="AL169" i="1"/>
  <c r="AO169" i="1"/>
  <c r="W169" i="1"/>
  <c r="AN169" i="1"/>
  <c r="X168" i="1"/>
  <c r="AZ168" i="1"/>
  <c r="AL168" i="1"/>
  <c r="AA168" i="1"/>
  <c r="AF168" i="1"/>
  <c r="AM168" i="1"/>
  <c r="AB168" i="1"/>
  <c r="AK168" i="1"/>
  <c r="AC168" i="1"/>
  <c r="AH168" i="1"/>
  <c r="AG168" i="1"/>
  <c r="AN168" i="1"/>
  <c r="AA175" i="1"/>
  <c r="AG175" i="1"/>
  <c r="AZ175" i="1"/>
  <c r="V175" i="1"/>
  <c r="AH175" i="1"/>
  <c r="AL175" i="1"/>
  <c r="AN175" i="1"/>
  <c r="AI174" i="1"/>
  <c r="AB174" i="1"/>
  <c r="AE174" i="1"/>
  <c r="AL174" i="1"/>
  <c r="AF174" i="1"/>
  <c r="AK174" i="1"/>
  <c r="AH174" i="1"/>
  <c r="AZ174" i="1"/>
  <c r="AO174" i="1"/>
  <c r="Y174" i="1"/>
  <c r="AC174" i="1"/>
  <c r="AH171" i="1"/>
  <c r="AJ171" i="1"/>
  <c r="AZ171" i="1"/>
  <c r="AA178" i="1"/>
  <c r="AL178" i="1"/>
  <c r="AB178" i="1"/>
  <c r="AF178" i="1"/>
  <c r="AM178" i="1"/>
  <c r="Z180" i="1"/>
  <c r="AJ180" i="1"/>
  <c r="AN180" i="1"/>
  <c r="AZ180" i="1"/>
  <c r="AG180" i="1"/>
  <c r="AH180" i="1"/>
  <c r="BY152" i="1"/>
  <c r="N152" i="1" s="1"/>
  <c r="BB175" i="8"/>
  <c r="BC175" i="8" s="1"/>
  <c r="AW178" i="8"/>
  <c r="AS165" i="1"/>
  <c r="AS167" i="1"/>
  <c r="AS164" i="1"/>
  <c r="AS166" i="1"/>
  <c r="Z144" i="1"/>
  <c r="AG143" i="1"/>
  <c r="AC143" i="1"/>
  <c r="AE143" i="1"/>
  <c r="AI141" i="1"/>
  <c r="AM141" i="1"/>
  <c r="AN144" i="1"/>
  <c r="W144" i="1"/>
  <c r="AZ144" i="1"/>
  <c r="AD144" i="1"/>
  <c r="AC144" i="1"/>
  <c r="AI143" i="1"/>
  <c r="AZ143" i="1"/>
  <c r="AA140" i="1"/>
  <c r="AI140" i="1"/>
  <c r="X144" i="1"/>
  <c r="V144" i="1"/>
  <c r="AZ139" i="1"/>
  <c r="AH140" i="1"/>
  <c r="AE139" i="1"/>
  <c r="Z139" i="1"/>
  <c r="W139" i="1"/>
  <c r="BC176" i="8"/>
  <c r="AW170" i="8"/>
  <c r="BB170" i="8"/>
  <c r="BC170" i="8" s="1"/>
  <c r="BC171" i="8"/>
  <c r="BB149" i="8"/>
  <c r="AW143" i="8"/>
  <c r="Z140" i="1"/>
  <c r="AD139" i="1"/>
  <c r="AI139" i="1"/>
  <c r="AG139" i="1"/>
  <c r="AK139" i="1"/>
  <c r="AL139" i="1"/>
  <c r="AM139" i="1"/>
  <c r="V139" i="1"/>
  <c r="AB139" i="1"/>
  <c r="AN139" i="1"/>
  <c r="AC139" i="1"/>
  <c r="AJ139" i="1"/>
  <c r="AA139" i="1"/>
  <c r="BC157" i="8"/>
  <c r="AS154" i="1"/>
  <c r="AW152" i="8"/>
  <c r="AS152" i="1"/>
  <c r="BC152" i="8"/>
  <c r="AS142" i="1"/>
  <c r="AW141" i="8"/>
  <c r="BC141" i="8"/>
  <c r="BB138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C115" i="1"/>
  <c r="AH115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T486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T424" i="1"/>
  <c r="AT411" i="1"/>
  <c r="AT368" i="1"/>
  <c r="AT341" i="1"/>
  <c r="AT294" i="1"/>
  <c r="AT453" i="1"/>
  <c r="AU453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AT260" i="1"/>
  <c r="BY225" i="1"/>
  <c r="N225" i="1" s="1"/>
  <c r="AT242" i="1"/>
  <c r="AT413" i="1"/>
  <c r="AU411" i="1"/>
  <c r="AT358" i="1"/>
  <c r="AU320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BY295" i="1"/>
  <c r="N295" i="1" s="1"/>
  <c r="L295" i="1" s="1"/>
  <c r="J295" i="1" s="1"/>
  <c r="AT370" i="1"/>
  <c r="AU318" i="1"/>
  <c r="AU422" i="1"/>
  <c r="AT422" i="1"/>
  <c r="AT479" i="1"/>
  <c r="AU286" i="1"/>
  <c r="AT388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U249" i="1"/>
  <c r="AT335" i="1"/>
  <c r="AU341" i="1"/>
  <c r="AU294" i="1"/>
  <c r="AT342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369" i="1"/>
  <c r="AT302" i="1"/>
  <c r="AU442" i="1"/>
  <c r="AT362" i="1"/>
  <c r="AU362" i="1"/>
  <c r="AU357" i="1"/>
  <c r="AU259" i="1"/>
  <c r="AT408" i="1"/>
  <c r="AT281" i="1"/>
  <c r="AU326" i="1"/>
  <c r="AU232" i="1"/>
  <c r="AU336" i="1"/>
  <c r="AU413" i="1"/>
  <c r="AU479" i="1"/>
  <c r="AT286" i="1"/>
  <c r="AU451" i="1"/>
  <c r="AU410" i="1"/>
  <c r="AT382" i="1"/>
  <c r="AU250" i="1"/>
  <c r="AT377" i="1"/>
  <c r="AU441" i="1"/>
  <c r="AT316" i="1"/>
  <c r="AU484" i="1"/>
  <c r="AU447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BY229" i="1"/>
  <c r="N229" i="1" s="1"/>
  <c r="AT226" i="1"/>
  <c r="AU460" i="1"/>
  <c r="BC104" i="8"/>
  <c r="BC231" i="8"/>
  <c r="BY256" i="1"/>
  <c r="N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201" i="1"/>
  <c r="BY312" i="1"/>
  <c r="N312" i="1" s="1"/>
  <c r="L312" i="1" s="1"/>
  <c r="J312" i="1" s="1"/>
  <c r="AT414" i="1"/>
  <c r="AT456" i="1"/>
  <c r="AU280" i="1"/>
  <c r="AT476" i="1"/>
  <c r="AU221" i="1"/>
  <c r="BC115" i="8"/>
  <c r="AT291" i="1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AT380" i="1"/>
  <c r="BY465" i="1"/>
  <c r="N465" i="1" s="1"/>
  <c r="L465" i="1" s="1"/>
  <c r="J465" i="1" s="1"/>
  <c r="AT472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T22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91" i="1"/>
  <c r="AU437" i="1"/>
  <c r="AT324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U393" i="1"/>
  <c r="AT213" i="1"/>
  <c r="AU433" i="1"/>
  <c r="AU373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38" i="8"/>
  <c r="BC143" i="8"/>
  <c r="BC189" i="8"/>
  <c r="AV188" i="1"/>
  <c r="AT293" i="1"/>
  <c r="AU289" i="1"/>
  <c r="AV457" i="1"/>
  <c r="BB457" i="1" s="1"/>
  <c r="BC457" i="1" s="1"/>
  <c r="BC149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S260" i="1" l="1"/>
  <c r="AT177" i="1"/>
  <c r="AT232" i="1"/>
  <c r="AS241" i="1"/>
  <c r="AT204" i="1"/>
  <c r="AS243" i="1"/>
  <c r="AU253" i="1"/>
  <c r="AT252" i="1"/>
  <c r="AT259" i="1"/>
  <c r="AU255" i="1"/>
  <c r="AU245" i="1"/>
  <c r="AS233" i="1"/>
  <c r="AU233" i="1"/>
  <c r="AU242" i="1"/>
  <c r="AT241" i="1"/>
  <c r="AU172" i="1"/>
  <c r="AU204" i="1"/>
  <c r="AT201" i="1"/>
  <c r="AT214" i="1"/>
  <c r="AT149" i="1"/>
  <c r="AU189" i="1"/>
  <c r="AU193" i="1"/>
  <c r="AU220" i="1"/>
  <c r="AT210" i="1"/>
  <c r="AU210" i="1"/>
  <c r="AT180" i="1"/>
  <c r="AU178" i="1"/>
  <c r="AU177" i="1"/>
  <c r="AU174" i="1"/>
  <c r="AT224" i="1"/>
  <c r="AU161" i="1"/>
  <c r="AT151" i="1"/>
  <c r="AU149" i="1"/>
  <c r="AT230" i="1"/>
  <c r="AU153" i="1"/>
  <c r="AU229" i="1"/>
  <c r="AU228" i="1"/>
  <c r="AT155" i="1"/>
  <c r="AT253" i="1"/>
  <c r="AU257" i="1"/>
  <c r="AT255" i="1"/>
  <c r="AU243" i="1"/>
  <c r="AS234" i="1"/>
  <c r="AT248" i="1"/>
  <c r="AT233" i="1"/>
  <c r="AT237" i="1"/>
  <c r="AS237" i="1"/>
  <c r="AS245" i="1"/>
  <c r="AS239" i="1"/>
  <c r="AV239" i="1" s="1"/>
  <c r="AS232" i="1"/>
  <c r="AS242" i="1"/>
  <c r="AS248" i="1"/>
  <c r="AV248" i="1" s="1"/>
  <c r="AS235" i="1"/>
  <c r="AV235" i="1" s="1"/>
  <c r="AS171" i="1"/>
  <c r="AU175" i="1"/>
  <c r="AT176" i="1"/>
  <c r="AU251" i="1"/>
  <c r="AU140" i="1"/>
  <c r="AT207" i="1"/>
  <c r="AU207" i="1"/>
  <c r="AU195" i="1"/>
  <c r="AT195" i="1"/>
  <c r="AU217" i="1"/>
  <c r="AU184" i="1"/>
  <c r="AT169" i="1"/>
  <c r="AT219" i="1"/>
  <c r="AT138" i="1"/>
  <c r="AS249" i="1"/>
  <c r="AV249" i="1" s="1"/>
  <c r="AU190" i="1"/>
  <c r="AT175" i="1"/>
  <c r="AS172" i="1"/>
  <c r="AS201" i="1"/>
  <c r="AU141" i="1"/>
  <c r="AT173" i="1"/>
  <c r="AS198" i="1"/>
  <c r="AS190" i="1"/>
  <c r="AS252" i="1"/>
  <c r="AS259" i="1"/>
  <c r="AU219" i="1"/>
  <c r="AU176" i="1"/>
  <c r="AU143" i="1"/>
  <c r="AU160" i="1"/>
  <c r="AU205" i="1"/>
  <c r="AT190" i="1"/>
  <c r="AU187" i="1"/>
  <c r="AU223" i="1"/>
  <c r="AT179" i="1"/>
  <c r="AU185" i="1"/>
  <c r="AT189" i="1"/>
  <c r="AU186" i="1"/>
  <c r="AU181" i="1"/>
  <c r="AT178" i="1"/>
  <c r="AT150" i="1"/>
  <c r="AS149" i="1"/>
  <c r="AT251" i="1"/>
  <c r="AT257" i="1"/>
  <c r="AU252" i="1"/>
  <c r="AS250" i="1"/>
  <c r="AV250" i="1" s="1"/>
  <c r="AS257" i="1"/>
  <c r="AS255" i="1"/>
  <c r="AS253" i="1"/>
  <c r="AS226" i="1"/>
  <c r="AV226" i="1" s="1"/>
  <c r="AS155" i="1"/>
  <c r="AS230" i="1"/>
  <c r="AV230" i="1" s="1"/>
  <c r="AS229" i="1"/>
  <c r="AV229" i="1" s="1"/>
  <c r="AS220" i="1"/>
  <c r="AT145" i="1"/>
  <c r="AS251" i="1"/>
  <c r="AU147" i="1"/>
  <c r="AU203" i="1"/>
  <c r="AS227" i="1"/>
  <c r="AV227" i="1" s="1"/>
  <c r="AS225" i="1"/>
  <c r="AT174" i="1"/>
  <c r="AS193" i="1"/>
  <c r="AS184" i="1"/>
  <c r="AS204" i="1"/>
  <c r="AS181" i="1"/>
  <c r="AT202" i="1"/>
  <c r="AU224" i="1"/>
  <c r="AS224" i="1"/>
  <c r="AT181" i="1"/>
  <c r="AT212" i="1"/>
  <c r="AS143" i="1"/>
  <c r="AS161" i="1"/>
  <c r="AS180" i="1"/>
  <c r="AS223" i="1"/>
  <c r="AS179" i="1"/>
  <c r="AV179" i="1" s="1"/>
  <c r="AS214" i="1"/>
  <c r="AS189" i="1"/>
  <c r="AS159" i="1"/>
  <c r="AS146" i="1"/>
  <c r="AS156" i="1"/>
  <c r="AS212" i="1"/>
  <c r="AU171" i="1"/>
  <c r="AU159" i="1"/>
  <c r="AS160" i="1"/>
  <c r="AS150" i="1"/>
  <c r="AS217" i="1"/>
  <c r="AS148" i="1"/>
  <c r="AS205" i="1"/>
  <c r="AS174" i="1"/>
  <c r="AS163" i="1"/>
  <c r="AS185" i="1"/>
  <c r="AS177" i="1"/>
  <c r="AS138" i="1"/>
  <c r="AS186" i="1"/>
  <c r="AS228" i="1"/>
  <c r="AV228" i="1" s="1"/>
  <c r="AS221" i="1"/>
  <c r="AU202" i="1"/>
  <c r="AU169" i="1"/>
  <c r="AU197" i="1"/>
  <c r="AT186" i="1"/>
  <c r="AU198" i="1"/>
  <c r="AV198" i="1" s="1"/>
  <c r="AT182" i="1"/>
  <c r="AS170" i="1"/>
  <c r="AV170" i="1" s="1"/>
  <c r="AT221" i="1"/>
  <c r="AT184" i="1"/>
  <c r="AT187" i="1"/>
  <c r="AS187" i="1"/>
  <c r="AU163" i="1"/>
  <c r="AS176" i="1"/>
  <c r="AT156" i="1"/>
  <c r="AS153" i="1"/>
  <c r="AU151" i="1"/>
  <c r="AS151" i="1"/>
  <c r="AS157" i="1"/>
  <c r="AU225" i="1"/>
  <c r="AV225" i="1" s="1"/>
  <c r="AS139" i="1"/>
  <c r="AS219" i="1"/>
  <c r="AU139" i="1"/>
  <c r="AT144" i="1"/>
  <c r="AT143" i="1"/>
  <c r="AU180" i="1"/>
  <c r="AV180" i="1" s="1"/>
  <c r="AS175" i="1"/>
  <c r="AS197" i="1"/>
  <c r="AV197" i="1" s="1"/>
  <c r="AS207" i="1"/>
  <c r="AS210" i="1"/>
  <c r="AU168" i="1"/>
  <c r="AT205" i="1"/>
  <c r="AS182" i="1"/>
  <c r="AU158" i="1"/>
  <c r="AU157" i="1"/>
  <c r="AS202" i="1"/>
  <c r="AS203" i="1"/>
  <c r="AS168" i="1"/>
  <c r="AS173" i="1"/>
  <c r="AS195" i="1"/>
  <c r="AT159" i="1"/>
  <c r="AU138" i="1"/>
  <c r="AT183" i="1"/>
  <c r="AT139" i="1"/>
  <c r="AU173" i="1"/>
  <c r="AU162" i="1"/>
  <c r="AT158" i="1"/>
  <c r="AU150" i="1"/>
  <c r="AT147" i="1"/>
  <c r="AT160" i="1"/>
  <c r="AU146" i="1"/>
  <c r="AT146" i="1"/>
  <c r="BB188" i="1"/>
  <c r="BC188" i="1" s="1"/>
  <c r="L188" i="1" s="1"/>
  <c r="J188" i="1" s="1"/>
  <c r="AW188" i="1"/>
  <c r="AT168" i="1"/>
  <c r="AU144" i="1"/>
  <c r="AT140" i="1"/>
  <c r="AT157" i="1"/>
  <c r="AU148" i="1"/>
  <c r="AU145" i="1"/>
  <c r="AS183" i="1"/>
  <c r="AU183" i="1"/>
  <c r="AS178" i="1"/>
  <c r="AS169" i="1"/>
  <c r="AS141" i="1"/>
  <c r="AT162" i="1"/>
  <c r="AS162" i="1"/>
  <c r="AS147" i="1"/>
  <c r="AS145" i="1"/>
  <c r="AS140" i="1"/>
  <c r="AS144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V202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V203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486" i="1"/>
  <c r="BB486" i="1" s="1"/>
  <c r="BC486" i="1" s="1"/>
  <c r="AT95" i="1"/>
  <c r="AU95" i="1"/>
  <c r="AV307" i="1"/>
  <c r="BC307" i="1" s="1"/>
  <c r="AS92" i="1"/>
  <c r="AV237" i="1"/>
  <c r="AT94" i="1"/>
  <c r="AU94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AV327" i="1"/>
  <c r="BB327" i="1" s="1"/>
  <c r="BC327" i="1" s="1"/>
  <c r="AV305" i="1"/>
  <c r="BC305" i="1" s="1"/>
  <c r="AV148" i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344" i="1"/>
  <c r="BC344" i="1" s="1"/>
  <c r="AV322" i="1"/>
  <c r="BC322" i="1" s="1"/>
  <c r="AV441" i="1"/>
  <c r="BB441" i="1" s="1"/>
  <c r="BC441" i="1" s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BC328" i="1" s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388" i="1"/>
  <c r="BC388" i="1" s="1"/>
  <c r="AT90" i="1"/>
  <c r="AV420" i="1"/>
  <c r="BB420" i="1" s="1"/>
  <c r="BC420" i="1" s="1"/>
  <c r="AV260" i="1"/>
  <c r="AV453" i="1"/>
  <c r="BB453" i="1" s="1"/>
  <c r="BC453" i="1" s="1"/>
  <c r="AV320" i="1"/>
  <c r="BC320" i="1" s="1"/>
  <c r="AV311" i="1"/>
  <c r="BC311" i="1" s="1"/>
  <c r="AV234" i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94" i="1"/>
  <c r="BC294" i="1" s="1"/>
  <c r="AV368" i="1"/>
  <c r="BC368" i="1" s="1"/>
  <c r="AV175" i="1"/>
  <c r="AV477" i="1"/>
  <c r="BB477" i="1" s="1"/>
  <c r="BC477" i="1" s="1"/>
  <c r="AV252" i="1"/>
  <c r="AV156" i="1"/>
  <c r="AV484" i="1"/>
  <c r="BB484" i="1" s="1"/>
  <c r="BC484" i="1" s="1"/>
  <c r="AV362" i="1"/>
  <c r="BC362" i="1" s="1"/>
  <c r="AV258" i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191" i="1"/>
  <c r="AV353" i="1"/>
  <c r="BC353" i="1" s="1"/>
  <c r="AV293" i="1"/>
  <c r="BC293" i="1" s="1"/>
  <c r="AV391" i="1"/>
  <c r="BC391" i="1" s="1"/>
  <c r="AV213" i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22" i="1"/>
  <c r="AV403" i="1"/>
  <c r="BC403" i="1" s="1"/>
  <c r="AV409" i="1"/>
  <c r="BC409" i="1" s="1"/>
  <c r="AV485" i="1"/>
  <c r="BB485" i="1" s="1"/>
  <c r="BC485" i="1" s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AV266" i="1"/>
  <c r="BC266" i="1" s="1"/>
  <c r="AV444" i="1"/>
  <c r="BB444" i="1" s="1"/>
  <c r="BC444" i="1" s="1"/>
  <c r="AV437" i="1"/>
  <c r="BC437" i="1" s="1"/>
  <c r="AV366" i="1"/>
  <c r="BC366" i="1" s="1"/>
  <c r="AV271" i="1"/>
  <c r="BC271" i="1" s="1"/>
  <c r="AV380" i="1"/>
  <c r="BC380" i="1" s="1"/>
  <c r="AV315" i="1"/>
  <c r="BC315" i="1" s="1"/>
  <c r="AV264" i="1"/>
  <c r="BC264" i="1" s="1"/>
  <c r="AV247" i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347" i="1"/>
  <c r="BC347" i="1" s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439" i="1"/>
  <c r="BB439" i="1" s="1"/>
  <c r="BC439" i="1" s="1"/>
  <c r="AV387" i="1"/>
  <c r="BB387" i="1" s="1"/>
  <c r="BC387" i="1" s="1"/>
  <c r="AV160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AV231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440" i="1"/>
  <c r="BB440" i="1" s="1"/>
  <c r="BC440" i="1" s="1"/>
  <c r="AV329" i="1"/>
  <c r="BC329" i="1" s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220" i="1" l="1"/>
  <c r="AV259" i="1"/>
  <c r="AV178" i="1"/>
  <c r="AV217" i="1"/>
  <c r="AV232" i="1"/>
  <c r="AV158" i="1"/>
  <c r="AV147" i="1"/>
  <c r="AV159" i="1"/>
  <c r="AV143" i="1"/>
  <c r="AW143" i="1" s="1"/>
  <c r="AV181" i="1"/>
  <c r="AV242" i="1"/>
  <c r="AW242" i="1" s="1"/>
  <c r="AV233" i="1"/>
  <c r="AV241" i="1"/>
  <c r="AW241" i="1" s="1"/>
  <c r="AV163" i="1"/>
  <c r="AV150" i="1"/>
  <c r="BB150" i="1" s="1"/>
  <c r="BC150" i="1" s="1"/>
  <c r="L150" i="1" s="1"/>
  <c r="J150" i="1" s="1"/>
  <c r="AV223" i="1"/>
  <c r="AW223" i="1" s="1"/>
  <c r="AV219" i="1"/>
  <c r="AV251" i="1"/>
  <c r="AW251" i="1" s="1"/>
  <c r="AV214" i="1"/>
  <c r="AV157" i="1"/>
  <c r="AW157" i="1" s="1"/>
  <c r="AV195" i="1"/>
  <c r="AV210" i="1"/>
  <c r="BB210" i="1" s="1"/>
  <c r="BC210" i="1" s="1"/>
  <c r="AV153" i="1"/>
  <c r="AV176" i="1"/>
  <c r="AW176" i="1" s="1"/>
  <c r="AV184" i="1"/>
  <c r="AV186" i="1"/>
  <c r="BB186" i="1" s="1"/>
  <c r="BC186" i="1" s="1"/>
  <c r="L186" i="1" s="1"/>
  <c r="J186" i="1" s="1"/>
  <c r="AV185" i="1"/>
  <c r="AV174" i="1"/>
  <c r="BB174" i="1" s="1"/>
  <c r="BC174" i="1" s="1"/>
  <c r="L174" i="1" s="1"/>
  <c r="J174" i="1" s="1"/>
  <c r="AV224" i="1"/>
  <c r="AW224" i="1" s="1"/>
  <c r="AV253" i="1"/>
  <c r="AV245" i="1"/>
  <c r="BB245" i="1" s="1"/>
  <c r="BC245" i="1" s="1"/>
  <c r="L245" i="1" s="1"/>
  <c r="J245" i="1" s="1"/>
  <c r="AV189" i="1"/>
  <c r="AW189" i="1" s="1"/>
  <c r="AV141" i="1"/>
  <c r="AV190" i="1"/>
  <c r="AW190" i="1" s="1"/>
  <c r="AV207" i="1"/>
  <c r="AV177" i="1"/>
  <c r="AW177" i="1" s="1"/>
  <c r="AV149" i="1"/>
  <c r="AV201" i="1"/>
  <c r="BB201" i="1" s="1"/>
  <c r="BC201" i="1" s="1"/>
  <c r="AV255" i="1"/>
  <c r="AV243" i="1"/>
  <c r="BB243" i="1" s="1"/>
  <c r="BC243" i="1" s="1"/>
  <c r="L243" i="1" s="1"/>
  <c r="J243" i="1" s="1"/>
  <c r="AV151" i="1"/>
  <c r="BB151" i="1" s="1"/>
  <c r="BC151" i="1" s="1"/>
  <c r="L151" i="1" s="1"/>
  <c r="J151" i="1" s="1"/>
  <c r="AV187" i="1"/>
  <c r="BB187" i="1" s="1"/>
  <c r="BC187" i="1" s="1"/>
  <c r="L187" i="1" s="1"/>
  <c r="J187" i="1" s="1"/>
  <c r="AV168" i="1"/>
  <c r="AW168" i="1" s="1"/>
  <c r="AV257" i="1"/>
  <c r="AW257" i="1" s="1"/>
  <c r="AV205" i="1"/>
  <c r="AW205" i="1" s="1"/>
  <c r="AV173" i="1"/>
  <c r="AW173" i="1" s="1"/>
  <c r="AV138" i="1"/>
  <c r="AW138" i="1" s="1"/>
  <c r="BB260" i="1"/>
  <c r="BC260" i="1" s="1"/>
  <c r="L260" i="1" s="1"/>
  <c r="J260" i="1" s="1"/>
  <c r="AW260" i="1"/>
  <c r="BB259" i="1"/>
  <c r="BC259" i="1" s="1"/>
  <c r="L259" i="1" s="1"/>
  <c r="J259" i="1" s="1"/>
  <c r="AW259" i="1"/>
  <c r="BB258" i="1"/>
  <c r="BC258" i="1" s="1"/>
  <c r="L258" i="1" s="1"/>
  <c r="J258" i="1" s="1"/>
  <c r="AW258" i="1"/>
  <c r="BB257" i="1"/>
  <c r="BC257" i="1" s="1"/>
  <c r="L257" i="1" s="1"/>
  <c r="J257" i="1" s="1"/>
  <c r="BB256" i="1"/>
  <c r="BC256" i="1" s="1"/>
  <c r="L256" i="1" s="1"/>
  <c r="J256" i="1" s="1"/>
  <c r="AW256" i="1"/>
  <c r="BB255" i="1"/>
  <c r="BC255" i="1" s="1"/>
  <c r="L255" i="1" s="1"/>
  <c r="J255" i="1" s="1"/>
  <c r="AW255" i="1"/>
  <c r="AW254" i="1"/>
  <c r="BB254" i="1"/>
  <c r="BC254" i="1" s="1"/>
  <c r="L254" i="1" s="1"/>
  <c r="J254" i="1" s="1"/>
  <c r="AW253" i="1"/>
  <c r="BB253" i="1"/>
  <c r="BC253" i="1" s="1"/>
  <c r="L253" i="1" s="1"/>
  <c r="J253" i="1" s="1"/>
  <c r="BB252" i="1"/>
  <c r="BC252" i="1" s="1"/>
  <c r="L252" i="1" s="1"/>
  <c r="J252" i="1" s="1"/>
  <c r="AW252" i="1"/>
  <c r="BB251" i="1"/>
  <c r="BC251" i="1" s="1"/>
  <c r="L251" i="1" s="1"/>
  <c r="J251" i="1" s="1"/>
  <c r="AV169" i="1"/>
  <c r="AW169" i="1" s="1"/>
  <c r="BB250" i="1"/>
  <c r="BC250" i="1" s="1"/>
  <c r="L250" i="1" s="1"/>
  <c r="J250" i="1" s="1"/>
  <c r="AW250" i="1"/>
  <c r="BB249" i="1"/>
  <c r="BC249" i="1" s="1"/>
  <c r="L249" i="1" s="1"/>
  <c r="J249" i="1" s="1"/>
  <c r="AW249" i="1"/>
  <c r="AW248" i="1"/>
  <c r="BB248" i="1"/>
  <c r="BC248" i="1" s="1"/>
  <c r="L248" i="1" s="1"/>
  <c r="J248" i="1" s="1"/>
  <c r="BB247" i="1"/>
  <c r="BC247" i="1" s="1"/>
  <c r="L247" i="1" s="1"/>
  <c r="J247" i="1" s="1"/>
  <c r="AW247" i="1"/>
  <c r="AW246" i="1"/>
  <c r="BB246" i="1"/>
  <c r="BC246" i="1" s="1"/>
  <c r="L246" i="1" s="1"/>
  <c r="J246" i="1" s="1"/>
  <c r="BB238" i="1"/>
  <c r="BC238" i="1" s="1"/>
  <c r="L238" i="1" s="1"/>
  <c r="J238" i="1" s="1"/>
  <c r="AW238" i="1"/>
  <c r="BB244" i="1"/>
  <c r="BC244" i="1" s="1"/>
  <c r="L244" i="1" s="1"/>
  <c r="J244" i="1" s="1"/>
  <c r="AW244" i="1"/>
  <c r="BB235" i="1"/>
  <c r="BC235" i="1" s="1"/>
  <c r="L235" i="1" s="1"/>
  <c r="J235" i="1" s="1"/>
  <c r="AW235" i="1"/>
  <c r="AW234" i="1"/>
  <c r="BB234" i="1"/>
  <c r="BC234" i="1" s="1"/>
  <c r="L234" i="1" s="1"/>
  <c r="J234" i="1" s="1"/>
  <c r="BB233" i="1"/>
  <c r="BC233" i="1" s="1"/>
  <c r="L233" i="1" s="1"/>
  <c r="J233" i="1" s="1"/>
  <c r="AW233" i="1"/>
  <c r="BB241" i="1"/>
  <c r="BC241" i="1" s="1"/>
  <c r="L241" i="1" s="1"/>
  <c r="J241" i="1" s="1"/>
  <c r="BB237" i="1"/>
  <c r="BC237" i="1" s="1"/>
  <c r="L237" i="1" s="1"/>
  <c r="J237" i="1" s="1"/>
  <c r="AW237" i="1"/>
  <c r="AW245" i="1"/>
  <c r="BB240" i="1"/>
  <c r="BC240" i="1" s="1"/>
  <c r="L240" i="1" s="1"/>
  <c r="J240" i="1" s="1"/>
  <c r="AW240" i="1"/>
  <c r="BB231" i="1"/>
  <c r="BC231" i="1" s="1"/>
  <c r="L231" i="1" s="1"/>
  <c r="J231" i="1" s="1"/>
  <c r="AW231" i="1"/>
  <c r="BB236" i="1"/>
  <c r="BC236" i="1" s="1"/>
  <c r="L236" i="1" s="1"/>
  <c r="J236" i="1" s="1"/>
  <c r="AW236" i="1"/>
  <c r="BB239" i="1"/>
  <c r="BC239" i="1" s="1"/>
  <c r="L239" i="1" s="1"/>
  <c r="J239" i="1" s="1"/>
  <c r="AW239" i="1"/>
  <c r="BB242" i="1"/>
  <c r="BC242" i="1" s="1"/>
  <c r="L242" i="1" s="1"/>
  <c r="J242" i="1" s="1"/>
  <c r="AW232" i="1"/>
  <c r="BB232" i="1"/>
  <c r="BC232" i="1" s="1"/>
  <c r="L232" i="1" s="1"/>
  <c r="J232" i="1" s="1"/>
  <c r="AV139" i="1"/>
  <c r="BB139" i="1" s="1"/>
  <c r="AW230" i="1"/>
  <c r="BB230" i="1"/>
  <c r="BC230" i="1" s="1"/>
  <c r="L230" i="1" s="1"/>
  <c r="J230" i="1" s="1"/>
  <c r="AW229" i="1"/>
  <c r="BB229" i="1"/>
  <c r="BC229" i="1" s="1"/>
  <c r="L229" i="1" s="1"/>
  <c r="J229" i="1" s="1"/>
  <c r="AW228" i="1"/>
  <c r="BB228" i="1"/>
  <c r="BC228" i="1" s="1"/>
  <c r="L228" i="1" s="1"/>
  <c r="J228" i="1" s="1"/>
  <c r="AW227" i="1"/>
  <c r="BB227" i="1"/>
  <c r="BC227" i="1" s="1"/>
  <c r="L227" i="1" s="1"/>
  <c r="J227" i="1" s="1"/>
  <c r="AW226" i="1"/>
  <c r="BB226" i="1"/>
  <c r="BC226" i="1" s="1"/>
  <c r="L226" i="1" s="1"/>
  <c r="J226" i="1" s="1"/>
  <c r="AW225" i="1"/>
  <c r="BB225" i="1"/>
  <c r="BC225" i="1" s="1"/>
  <c r="L225" i="1" s="1"/>
  <c r="J225" i="1" s="1"/>
  <c r="BB224" i="1"/>
  <c r="BC224" i="1" s="1"/>
  <c r="L224" i="1" s="1"/>
  <c r="J224" i="1" s="1"/>
  <c r="BB223" i="1"/>
  <c r="BC223" i="1" s="1"/>
  <c r="L223" i="1" s="1"/>
  <c r="J223" i="1" s="1"/>
  <c r="AW222" i="1"/>
  <c r="BB222" i="1"/>
  <c r="BC222" i="1" s="1"/>
  <c r="L222" i="1" s="1"/>
  <c r="J222" i="1" s="1"/>
  <c r="BB221" i="1"/>
  <c r="BC221" i="1" s="1"/>
  <c r="L221" i="1" s="1"/>
  <c r="J221" i="1" s="1"/>
  <c r="AW221" i="1"/>
  <c r="AV145" i="1"/>
  <c r="BB145" i="1" s="1"/>
  <c r="AV144" i="1"/>
  <c r="BB144" i="1" s="1"/>
  <c r="AV146" i="1"/>
  <c r="BB146" i="1" s="1"/>
  <c r="BB220" i="1"/>
  <c r="BC220" i="1" s="1"/>
  <c r="L220" i="1" s="1"/>
  <c r="J220" i="1" s="1"/>
  <c r="AW220" i="1"/>
  <c r="AW219" i="1"/>
  <c r="BB219" i="1"/>
  <c r="BC219" i="1" s="1"/>
  <c r="L219" i="1" s="1"/>
  <c r="J219" i="1" s="1"/>
  <c r="AW218" i="1"/>
  <c r="BB218" i="1"/>
  <c r="BC218" i="1" s="1"/>
  <c r="L218" i="1" s="1"/>
  <c r="J218" i="1" s="1"/>
  <c r="AW211" i="1"/>
  <c r="BB211" i="1"/>
  <c r="BC211" i="1" s="1"/>
  <c r="L211" i="1" s="1"/>
  <c r="J211" i="1" s="1"/>
  <c r="BB212" i="1"/>
  <c r="BC212" i="1" s="1"/>
  <c r="AW212" i="1"/>
  <c r="M212" i="1" s="1"/>
  <c r="AW217" i="1"/>
  <c r="BB217" i="1"/>
  <c r="BC217" i="1" s="1"/>
  <c r="L217" i="1" s="1"/>
  <c r="J217" i="1" s="1"/>
  <c r="BB215" i="1"/>
  <c r="BC215" i="1" s="1"/>
  <c r="L215" i="1" s="1"/>
  <c r="J215" i="1" s="1"/>
  <c r="AW215" i="1"/>
  <c r="BB216" i="1"/>
  <c r="BC216" i="1" s="1"/>
  <c r="L216" i="1" s="1"/>
  <c r="J216" i="1" s="1"/>
  <c r="AW216" i="1"/>
  <c r="AW214" i="1"/>
  <c r="BB214" i="1"/>
  <c r="BC214" i="1" s="1"/>
  <c r="L214" i="1" s="1"/>
  <c r="J214" i="1" s="1"/>
  <c r="AW213" i="1"/>
  <c r="BB213" i="1"/>
  <c r="BC213" i="1" s="1"/>
  <c r="L213" i="1" s="1"/>
  <c r="J213" i="1" s="1"/>
  <c r="AW208" i="1"/>
  <c r="M208" i="1" s="1"/>
  <c r="BB208" i="1"/>
  <c r="BC208" i="1" s="1"/>
  <c r="AW206" i="1"/>
  <c r="M206" i="1" s="1"/>
  <c r="BB206" i="1"/>
  <c r="BC206" i="1" s="1"/>
  <c r="AW209" i="1"/>
  <c r="M209" i="1" s="1"/>
  <c r="BB209" i="1"/>
  <c r="BC209" i="1" s="1"/>
  <c r="AW210" i="1"/>
  <c r="M210" i="1" s="1"/>
  <c r="BB207" i="1"/>
  <c r="BC207" i="1" s="1"/>
  <c r="AW207" i="1"/>
  <c r="M207" i="1" s="1"/>
  <c r="AW196" i="1"/>
  <c r="BB196" i="1"/>
  <c r="BC196" i="1" s="1"/>
  <c r="L196" i="1" s="1"/>
  <c r="J196" i="1" s="1"/>
  <c r="AW201" i="1"/>
  <c r="M201" i="1" s="1"/>
  <c r="BB204" i="1"/>
  <c r="BC204" i="1" s="1"/>
  <c r="L204" i="1" s="1"/>
  <c r="J204" i="1" s="1"/>
  <c r="AW204" i="1"/>
  <c r="AW200" i="1"/>
  <c r="BB200" i="1"/>
  <c r="BC200" i="1" s="1"/>
  <c r="L200" i="1" s="1"/>
  <c r="J200" i="1" s="1"/>
  <c r="BB205" i="1"/>
  <c r="BB195" i="1"/>
  <c r="BC195" i="1" s="1"/>
  <c r="L195" i="1" s="1"/>
  <c r="J195" i="1" s="1"/>
  <c r="AW195" i="1"/>
  <c r="AW203" i="1"/>
  <c r="M203" i="1" s="1"/>
  <c r="BB203" i="1"/>
  <c r="BC203" i="1" s="1"/>
  <c r="BB199" i="1"/>
  <c r="BC199" i="1" s="1"/>
  <c r="AW199" i="1"/>
  <c r="M199" i="1" s="1"/>
  <c r="AW198" i="1"/>
  <c r="BB198" i="1"/>
  <c r="BC198" i="1" s="1"/>
  <c r="L198" i="1" s="1"/>
  <c r="J198" i="1" s="1"/>
  <c r="BB197" i="1"/>
  <c r="BC197" i="1" s="1"/>
  <c r="AW197" i="1"/>
  <c r="M197" i="1" s="1"/>
  <c r="AW202" i="1"/>
  <c r="BB202" i="1"/>
  <c r="BC202" i="1" s="1"/>
  <c r="L202" i="1" s="1"/>
  <c r="J202" i="1" s="1"/>
  <c r="AV140" i="1"/>
  <c r="BB140" i="1" s="1"/>
  <c r="BB193" i="1"/>
  <c r="BC193" i="1" s="1"/>
  <c r="L193" i="1" s="1"/>
  <c r="J193" i="1" s="1"/>
  <c r="AW193" i="1"/>
  <c r="AW185" i="1"/>
  <c r="BB185" i="1"/>
  <c r="BC185" i="1" s="1"/>
  <c r="L185" i="1" s="1"/>
  <c r="J185" i="1" s="1"/>
  <c r="AW186" i="1"/>
  <c r="AV183" i="1"/>
  <c r="BB194" i="1"/>
  <c r="BC194" i="1" s="1"/>
  <c r="L194" i="1" s="1"/>
  <c r="J194" i="1" s="1"/>
  <c r="AW194" i="1"/>
  <c r="BB192" i="1"/>
  <c r="BC192" i="1" s="1"/>
  <c r="AW192" i="1"/>
  <c r="M192" i="1" s="1"/>
  <c r="AW191" i="1"/>
  <c r="BB191" i="1"/>
  <c r="BC191" i="1" s="1"/>
  <c r="L191" i="1" s="1"/>
  <c r="J191" i="1" s="1"/>
  <c r="AW184" i="1"/>
  <c r="BB184" i="1"/>
  <c r="BC184" i="1" s="1"/>
  <c r="L184" i="1" s="1"/>
  <c r="J184" i="1" s="1"/>
  <c r="AW187" i="1"/>
  <c r="BB190" i="1"/>
  <c r="BC190" i="1" s="1"/>
  <c r="L190" i="1" s="1"/>
  <c r="J190" i="1" s="1"/>
  <c r="AV162" i="1"/>
  <c r="AW162" i="1" s="1"/>
  <c r="BB182" i="1"/>
  <c r="BC182" i="1" s="1"/>
  <c r="L182" i="1" s="1"/>
  <c r="J182" i="1" s="1"/>
  <c r="AW182" i="1"/>
  <c r="AW181" i="1"/>
  <c r="BB181" i="1"/>
  <c r="BC181" i="1" s="1"/>
  <c r="L181" i="1" s="1"/>
  <c r="J181" i="1" s="1"/>
  <c r="AW180" i="1"/>
  <c r="BB180" i="1"/>
  <c r="BC180" i="1" s="1"/>
  <c r="L180" i="1" s="1"/>
  <c r="J180" i="1" s="1"/>
  <c r="AW179" i="1"/>
  <c r="BB179" i="1"/>
  <c r="BC179" i="1" s="1"/>
  <c r="L179" i="1" s="1"/>
  <c r="J179" i="1" s="1"/>
  <c r="BB178" i="1"/>
  <c r="BC178" i="1" s="1"/>
  <c r="L178" i="1" s="1"/>
  <c r="J178" i="1" s="1"/>
  <c r="AW178" i="1"/>
  <c r="BB163" i="1"/>
  <c r="BC163" i="1" s="1"/>
  <c r="L163" i="1" s="1"/>
  <c r="J163" i="1" s="1"/>
  <c r="AW163" i="1"/>
  <c r="AW164" i="1"/>
  <c r="BB164" i="1"/>
  <c r="BC164" i="1" s="1"/>
  <c r="L164" i="1" s="1"/>
  <c r="J164" i="1" s="1"/>
  <c r="AW175" i="1"/>
  <c r="BB175" i="1"/>
  <c r="BC175" i="1" s="1"/>
  <c r="L175" i="1" s="1"/>
  <c r="J175" i="1" s="1"/>
  <c r="BB168" i="1"/>
  <c r="BC168" i="1" s="1"/>
  <c r="L168" i="1" s="1"/>
  <c r="J168" i="1" s="1"/>
  <c r="AW172" i="1"/>
  <c r="BB172" i="1"/>
  <c r="BC172" i="1" s="1"/>
  <c r="L172" i="1" s="1"/>
  <c r="J172" i="1" s="1"/>
  <c r="BB166" i="1"/>
  <c r="BC166" i="1" s="1"/>
  <c r="L166" i="1" s="1"/>
  <c r="J166" i="1" s="1"/>
  <c r="AW166" i="1"/>
  <c r="AW167" i="1"/>
  <c r="BB167" i="1"/>
  <c r="BC167" i="1" s="1"/>
  <c r="L167" i="1" s="1"/>
  <c r="J167" i="1" s="1"/>
  <c r="AW165" i="1"/>
  <c r="BB165" i="1"/>
  <c r="BC165" i="1" s="1"/>
  <c r="L165" i="1" s="1"/>
  <c r="J165" i="1" s="1"/>
  <c r="BB170" i="1"/>
  <c r="BC170" i="1" s="1"/>
  <c r="L170" i="1" s="1"/>
  <c r="J170" i="1" s="1"/>
  <c r="AW170" i="1"/>
  <c r="AW171" i="1"/>
  <c r="BB171" i="1"/>
  <c r="BC171" i="1" s="1"/>
  <c r="L171" i="1" s="1"/>
  <c r="J171" i="1" s="1"/>
  <c r="BB176" i="1"/>
  <c r="BC176" i="1" s="1"/>
  <c r="L176" i="1" s="1"/>
  <c r="J176" i="1" s="1"/>
  <c r="AW174" i="1"/>
  <c r="BB173" i="1"/>
  <c r="BC173" i="1" s="1"/>
  <c r="L173" i="1" s="1"/>
  <c r="J173" i="1" s="1"/>
  <c r="BB169" i="1"/>
  <c r="BC169" i="1" s="1"/>
  <c r="L169" i="1" s="1"/>
  <c r="J169" i="1" s="1"/>
  <c r="BB161" i="1"/>
  <c r="BC161" i="1" s="1"/>
  <c r="L161" i="1" s="1"/>
  <c r="J161" i="1" s="1"/>
  <c r="AW161" i="1"/>
  <c r="AW160" i="1"/>
  <c r="BB160" i="1"/>
  <c r="BC160" i="1" s="1"/>
  <c r="L160" i="1" s="1"/>
  <c r="J160" i="1" s="1"/>
  <c r="BB159" i="1"/>
  <c r="BC159" i="1" s="1"/>
  <c r="L159" i="1" s="1"/>
  <c r="J159" i="1" s="1"/>
  <c r="AW159" i="1"/>
  <c r="AW158" i="1"/>
  <c r="BB158" i="1"/>
  <c r="BC158" i="1" s="1"/>
  <c r="L158" i="1" s="1"/>
  <c r="J158" i="1" s="1"/>
  <c r="BB157" i="1"/>
  <c r="BC157" i="1" s="1"/>
  <c r="L157" i="1" s="1"/>
  <c r="J157" i="1" s="1"/>
  <c r="BB156" i="1"/>
  <c r="BC156" i="1" s="1"/>
  <c r="L156" i="1" s="1"/>
  <c r="J156" i="1" s="1"/>
  <c r="AW156" i="1"/>
  <c r="AW155" i="1"/>
  <c r="BB155" i="1"/>
  <c r="BC155" i="1" s="1"/>
  <c r="L155" i="1" s="1"/>
  <c r="J155" i="1" s="1"/>
  <c r="AW154" i="1"/>
  <c r="BB154" i="1"/>
  <c r="BC154" i="1" s="1"/>
  <c r="L154" i="1" s="1"/>
  <c r="J154" i="1" s="1"/>
  <c r="BB153" i="1"/>
  <c r="BC153" i="1" s="1"/>
  <c r="L153" i="1" s="1"/>
  <c r="J153" i="1" s="1"/>
  <c r="AW153" i="1"/>
  <c r="BB152" i="1"/>
  <c r="BC152" i="1" s="1"/>
  <c r="L152" i="1" s="1"/>
  <c r="J152" i="1" s="1"/>
  <c r="AW152" i="1"/>
  <c r="AW151" i="1"/>
  <c r="AW150" i="1"/>
  <c r="AW149" i="1"/>
  <c r="BB149" i="1"/>
  <c r="BB148" i="1"/>
  <c r="BC148" i="1" s="1"/>
  <c r="L148" i="1" s="1"/>
  <c r="J148" i="1" s="1"/>
  <c r="AW148" i="1"/>
  <c r="BB147" i="1"/>
  <c r="BC147" i="1" s="1"/>
  <c r="L147" i="1" s="1"/>
  <c r="J147" i="1" s="1"/>
  <c r="AW147" i="1"/>
  <c r="AW145" i="1"/>
  <c r="BB143" i="1"/>
  <c r="BC143" i="1" s="1"/>
  <c r="L143" i="1" s="1"/>
  <c r="J143" i="1" s="1"/>
  <c r="AW142" i="1"/>
  <c r="BB142" i="1"/>
  <c r="BC142" i="1" s="1"/>
  <c r="L142" i="1" s="1"/>
  <c r="J142" i="1" s="1"/>
  <c r="BB141" i="1"/>
  <c r="BC141" i="1" s="1"/>
  <c r="L141" i="1" s="1"/>
  <c r="J141" i="1" s="1"/>
  <c r="AW141" i="1"/>
  <c r="AW139" i="1"/>
  <c r="BB138" i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138" i="1" l="1"/>
  <c r="L138" i="1" s="1"/>
  <c r="J138" i="1" s="1"/>
  <c r="BC149" i="1"/>
  <c r="L149" i="1" s="1"/>
  <c r="J149" i="1" s="1"/>
  <c r="BC205" i="1"/>
  <c r="L205" i="1" s="1"/>
  <c r="J205" i="1" s="1"/>
  <c r="AW137" i="1"/>
  <c r="BB177" i="1"/>
  <c r="BC177" i="1" s="1"/>
  <c r="L177" i="1" s="1"/>
  <c r="J177" i="1" s="1"/>
  <c r="BB189" i="1"/>
  <c r="BC189" i="1" s="1"/>
  <c r="L189" i="1" s="1"/>
  <c r="J189" i="1" s="1"/>
  <c r="AW243" i="1"/>
  <c r="AW146" i="1"/>
  <c r="AW140" i="1"/>
  <c r="AW144" i="1"/>
  <c r="BC139" i="1"/>
  <c r="L139" i="1" s="1"/>
  <c r="J139" i="1" s="1"/>
  <c r="BB162" i="1"/>
  <c r="BC162" i="1" s="1"/>
  <c r="L162" i="1" s="1"/>
  <c r="J162" i="1" s="1"/>
  <c r="BC145" i="1"/>
  <c r="L145" i="1" s="1"/>
  <c r="J145" i="1" s="1"/>
  <c r="BC146" i="1"/>
  <c r="L146" i="1" s="1"/>
  <c r="J146" i="1" s="1"/>
  <c r="BC144" i="1"/>
  <c r="L144" i="1" s="1"/>
  <c r="J144" i="1" s="1"/>
  <c r="L212" i="1"/>
  <c r="J212" i="1" s="1"/>
  <c r="L207" i="1"/>
  <c r="J207" i="1" s="1"/>
  <c r="L206" i="1"/>
  <c r="J206" i="1" s="1"/>
  <c r="L208" i="1"/>
  <c r="J208" i="1" s="1"/>
  <c r="L210" i="1"/>
  <c r="J210" i="1" s="1"/>
  <c r="L209" i="1"/>
  <c r="J209" i="1" s="1"/>
  <c r="BC140" i="1"/>
  <c r="L140" i="1" s="1"/>
  <c r="J140" i="1" s="1"/>
  <c r="L197" i="1"/>
  <c r="J197" i="1" s="1"/>
  <c r="L199" i="1"/>
  <c r="J199" i="1" s="1"/>
  <c r="L203" i="1"/>
  <c r="J203" i="1" s="1"/>
  <c r="L201" i="1"/>
  <c r="J201" i="1" s="1"/>
  <c r="L192" i="1"/>
  <c r="J192" i="1" s="1"/>
  <c r="BB183" i="1"/>
  <c r="BC183" i="1" s="1"/>
  <c r="L183" i="1" s="1"/>
  <c r="J183" i="1" s="1"/>
  <c r="AW183" i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CS254" i="8" l="1"/>
  <c r="A103" i="8"/>
  <c r="CS104" i="8"/>
  <c r="A254" i="8" l="1"/>
  <c r="CS255" i="8"/>
  <c r="A104" i="8"/>
  <c r="CS105" i="8"/>
  <c r="A255" i="8" l="1"/>
  <c r="CS256" i="8"/>
  <c r="A105" i="8"/>
  <c r="CS106" i="8"/>
  <c r="A256" i="8" l="1"/>
  <c r="CS257" i="8"/>
  <c r="A257" i="8" s="1"/>
  <c r="A106" i="8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CS250" i="8" l="1"/>
  <c r="A135" i="8"/>
  <c r="CS136" i="8"/>
  <c r="A250" i="8" l="1"/>
  <c r="CS251" i="8"/>
  <c r="A136" i="8"/>
  <c r="CS137" i="8"/>
  <c r="A251" i="8" l="1"/>
  <c r="CS252" i="8"/>
  <c r="A137" i="8"/>
  <c r="CS138" i="8"/>
  <c r="A252" i="8" l="1"/>
  <c r="CS253" i="8"/>
  <c r="A253" i="8" s="1"/>
  <c r="A138" i="8"/>
  <c r="CS139" i="8"/>
  <c r="A139" i="8" l="1"/>
  <c r="CS140" i="8"/>
  <c r="A140" i="8" l="1"/>
  <c r="CS141" i="8"/>
  <c r="A141" i="8" l="1"/>
  <c r="CS142" i="8"/>
  <c r="A142" i="8" l="1"/>
  <c r="CS143" i="8"/>
  <c r="CS249" i="8" l="1"/>
  <c r="A249" i="8" s="1"/>
  <c r="A143" i="8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CS172" i="8" l="1"/>
  <c r="A171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CS180" i="8" l="1"/>
  <c r="A179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s="1"/>
</calcChain>
</file>

<file path=xl/sharedStrings.xml><?xml version="1.0" encoding="utf-8"?>
<sst xmlns="http://schemas.openxmlformats.org/spreadsheetml/2006/main" count="2796" uniqueCount="238">
  <si>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</si>
  <si>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</si>
  <si>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</si>
  <si>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</si>
  <si>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</si>
  <si>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</si>
  <si>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</si>
  <si>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</si>
  <si>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</si>
  <si>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</si>
  <si>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</si>
  <si>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</si>
  <si>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</si>
  <si>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</si>
  <si>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</si>
  <si>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</si>
  <si>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</si>
  <si>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</si>
  <si>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</si>
  <si>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</si>
  <si>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</si>
  <si>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</si>
  <si>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</si>
  <si>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</si>
  <si>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</si>
  <si>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</si>
  <si>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</si>
  <si>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</si>
  <si>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</si>
  <si>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</si>
  <si>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</si>
  <si>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</si>
  <si>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</si>
  <si>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</si>
  <si>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</si>
  <si>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</si>
  <si>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</si>
  <si>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</si>
  <si>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</si>
  <si>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</si>
  <si>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</si>
  <si>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</si>
  <si>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</si>
  <si>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</si>
  <si>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</si>
  <si>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</si>
  <si>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</si>
  <si>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</si>
  <si>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</si>
  <si>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</si>
  <si>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</si>
  <si>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</si>
  <si>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</si>
  <si>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</si>
  <si>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</si>
  <si>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</si>
  <si>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</si>
  <si>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</si>
  <si>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</si>
  <si>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</si>
  <si>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</si>
  <si>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</si>
  <si>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</si>
  <si>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</si>
  <si>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</si>
  <si>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</si>
  <si>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</si>
  <si>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</si>
  <si>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</si>
  <si>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v.s.</t>
  </si>
  <si>
    <t>Sok.Vít.</t>
  </si>
  <si>
    <t>byl na vážení</t>
  </si>
  <si>
    <t>nebyl na vážení</t>
  </si>
  <si>
    <t>opr. výběr hmot.</t>
  </si>
  <si>
    <t>jun</t>
  </si>
  <si>
    <t>Kopřiva David</t>
  </si>
  <si>
    <t>Hanák Stanislav</t>
  </si>
  <si>
    <t>Segeč Tomáš</t>
  </si>
  <si>
    <t>Piskoř Vojtěch</t>
  </si>
  <si>
    <t>ž-jun</t>
  </si>
  <si>
    <t>Valenta Vojtěch</t>
  </si>
  <si>
    <t>žák</t>
  </si>
  <si>
    <t>ž-žák</t>
  </si>
  <si>
    <t>H.Brod</t>
  </si>
  <si>
    <t>Paclík Matěj</t>
  </si>
  <si>
    <t>N.Jič.</t>
  </si>
  <si>
    <t>Kyjaňa Tomáš</t>
  </si>
  <si>
    <t>Hod.</t>
  </si>
  <si>
    <t>Stojaník Igor</t>
  </si>
  <si>
    <t>Hnid.</t>
  </si>
  <si>
    <t>Lébl Vítek</t>
  </si>
  <si>
    <t>Šťastník Jiří</t>
  </si>
  <si>
    <t>Laurenc Tomáš</t>
  </si>
  <si>
    <t>Třin.</t>
  </si>
  <si>
    <t>Herman Martin</t>
  </si>
  <si>
    <t>Tepl.</t>
  </si>
  <si>
    <t>Jebavý Daniel</t>
  </si>
  <si>
    <t>Stříb.</t>
  </si>
  <si>
    <t>Pírka Bohuslav</t>
  </si>
  <si>
    <t>Špatný Neklan</t>
  </si>
  <si>
    <t>CW Cho.</t>
  </si>
  <si>
    <t>Kučera Otakar</t>
  </si>
  <si>
    <t>Sl.Plz.</t>
  </si>
  <si>
    <t>Juřík Mike</t>
  </si>
  <si>
    <t>Kanaloš Petr</t>
  </si>
  <si>
    <t>Čech Lukáš</t>
  </si>
  <si>
    <t>Olymp</t>
  </si>
  <si>
    <t>Filosin David</t>
  </si>
  <si>
    <t>Enc Luboš</t>
  </si>
  <si>
    <t>Pačuta Gadžimurad</t>
  </si>
  <si>
    <t>Guler Adrian</t>
  </si>
  <si>
    <t>Čížek Matěj</t>
  </si>
  <si>
    <t>Draksel Jakub</t>
  </si>
  <si>
    <t>Průša David</t>
  </si>
  <si>
    <t>Magomedov Magomed</t>
  </si>
  <si>
    <t>Varga Dan</t>
  </si>
  <si>
    <t>Banyas Bohdan</t>
  </si>
  <si>
    <t>Zdravkov Sašo</t>
  </si>
  <si>
    <t>Janíček Richard</t>
  </si>
  <si>
    <t>Cherepko Vasyl</t>
  </si>
  <si>
    <t>Franěk Karel</t>
  </si>
  <si>
    <t>Sajputinov Sabir</t>
  </si>
  <si>
    <t>Elijan Burns</t>
  </si>
  <si>
    <t>Vachuda Lukáš</t>
  </si>
  <si>
    <t>Šedivec František</t>
  </si>
  <si>
    <t>Dvořák Petr</t>
  </si>
  <si>
    <t>Gilca Marián</t>
  </si>
  <si>
    <t>Enc Matěj</t>
  </si>
  <si>
    <t>Karabakin Nikolai</t>
  </si>
  <si>
    <t>Kubelka Lukáš</t>
  </si>
  <si>
    <t>Lok.Pl.</t>
  </si>
  <si>
    <t>Brejcha Matouš</t>
  </si>
  <si>
    <t>Havlíček Adam</t>
  </si>
  <si>
    <t>Havlíček Jan</t>
  </si>
  <si>
    <t>Šrail Vojtěch</t>
  </si>
  <si>
    <t>Pšenička Michal</t>
  </si>
  <si>
    <t>Sok.HK</t>
  </si>
  <si>
    <t>Čermánek Filip</t>
  </si>
  <si>
    <t>Kula Marek</t>
  </si>
  <si>
    <t>Jankovič Daniel</t>
  </si>
  <si>
    <t>Podaný Matěj</t>
  </si>
  <si>
    <t>Třebeška Filip</t>
  </si>
  <si>
    <t>Hemmer Dominik</t>
  </si>
  <si>
    <t>Hojná Veronika</t>
  </si>
  <si>
    <t>Čech.</t>
  </si>
  <si>
    <t>Kejík Alois</t>
  </si>
  <si>
    <t>Sakal Vsevolod</t>
  </si>
  <si>
    <t>Kaut Tomáš</t>
  </si>
  <si>
    <t>Bukva Michael</t>
  </si>
  <si>
    <t>Boroh.</t>
  </si>
  <si>
    <t>Raková Pavlína</t>
  </si>
  <si>
    <t>Semrádová Elen</t>
  </si>
  <si>
    <t>Kubová Kateřina</t>
  </si>
  <si>
    <t>Kupsa Ondřej</t>
  </si>
  <si>
    <t>Němec Jakub</t>
  </si>
  <si>
    <t>Jihl.</t>
  </si>
  <si>
    <t>Flek Tomáš</t>
  </si>
  <si>
    <t>Daniel Michal</t>
  </si>
  <si>
    <t>Richter Jan</t>
  </si>
  <si>
    <t>Klášt.</t>
  </si>
  <si>
    <t>Mašková Veronika</t>
  </si>
  <si>
    <t>Brno</t>
  </si>
  <si>
    <t>Štrofová Kateřina</t>
  </si>
  <si>
    <t>Surová Marika</t>
  </si>
  <si>
    <t>Vrtalová Adéla</t>
  </si>
  <si>
    <t>Šedá Kateřina</t>
  </si>
  <si>
    <t>Elmurzaev Turpal</t>
  </si>
  <si>
    <t>Borůvka Ondřej</t>
  </si>
  <si>
    <t>Nejd.</t>
  </si>
  <si>
    <t>Govzan Vasil</t>
  </si>
  <si>
    <t>Bohem.</t>
  </si>
  <si>
    <t>Vejsada Filip</t>
  </si>
  <si>
    <t>Lišťák Viktor</t>
  </si>
  <si>
    <t>Smička Martin</t>
  </si>
  <si>
    <t>Klůs Tomáš</t>
  </si>
  <si>
    <t>Rakhmet Omar</t>
  </si>
  <si>
    <t>NUR</t>
  </si>
  <si>
    <t>Soutěž</t>
  </si>
  <si>
    <t>Datum:</t>
  </si>
  <si>
    <t>14.05.2016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</si>
  <si>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</si>
  <si>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</si>
  <si>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</si>
  <si>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</si>
  <si>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</si>
  <si>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</si>
  <si>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</si>
  <si>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</si>
  <si>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TJ Slavoj Plzeň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</si>
  <si>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</si>
  <si>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</si>
  <si>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</si>
  <si>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</si>
  <si>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</si>
  <si>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</si>
  <si>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</si>
  <si>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jun 50</t>
  </si>
  <si>
    <t>jun 55</t>
  </si>
  <si>
    <t>jun 60</t>
  </si>
  <si>
    <t>jun 66</t>
  </si>
  <si>
    <t>jun 74</t>
  </si>
  <si>
    <t>jun 84</t>
  </si>
  <si>
    <t>jun 96</t>
  </si>
  <si>
    <t>jun 120</t>
  </si>
  <si>
    <t>MČR juniorů</t>
  </si>
  <si>
    <t>Výsledky v soutěži jednotlivců</t>
  </si>
  <si>
    <t>Soutěž:</t>
  </si>
  <si>
    <t>Místo:</t>
  </si>
  <si>
    <t>Plzeň</t>
  </si>
  <si>
    <t>Hmotnost:</t>
  </si>
  <si>
    <t>jun 50kg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</si>
  <si>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</si>
  <si>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</si>
  <si>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</si>
  <si>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</si>
  <si>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</si>
  <si>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</si>
  <si>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</si>
  <si>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</si>
  <si>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</si>
  <si>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</si>
  <si>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</si>
  <si>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</si>
  <si>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</si>
  <si>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</si>
  <si>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Plzeň, 14.05.2016</t>
  </si>
  <si>
    <t>jun 55kg</t>
  </si>
  <si>
    <t>jun 60kg</t>
  </si>
  <si>
    <t>jun 66kg</t>
  </si>
  <si>
    <t>finále</t>
  </si>
  <si>
    <t>5.-7. místo</t>
  </si>
  <si>
    <t>Pos 1-5</t>
  </si>
  <si>
    <t>Pos 6-9</t>
  </si>
  <si>
    <t>jun 74kg</t>
  </si>
  <si>
    <t>Pos 1-4</t>
  </si>
  <si>
    <t>Pos 5-8</t>
  </si>
  <si>
    <t>jun 84kg</t>
  </si>
  <si>
    <t>jun 120kg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</si>
</sst>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4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4" xfId="0" applyNumberFormat="1" applyFont="1" applyBorder="1" applyAlignment="1">
      <alignment horizontal="center" vertical="center" wrapText="1"/>
    </xf>
    <xf numFmtId="1" fontId="7" fillId="0" borderId="24" xfId="0" applyNumberFormat="1" applyFont="1" applyBorder="1" applyAlignment="1">
      <alignment horizontal="center" vertical="center" wrapText="1"/>
    </xf>
    <xf numFmtId="0" fontId="4" fillId="0" borderId="24" xfId="0" applyNumberFormat="1" applyFont="1" applyBorder="1" applyAlignment="1">
      <alignment vertical="center" wrapText="1"/>
    </xf>
    <xf numFmtId="0" fontId="4" fillId="0" borderId="24" xfId="0" applyNumberFormat="1" applyFont="1" applyBorder="1" applyAlignment="1">
      <alignment horizontal="center" vertical="center" wrapText="1"/>
    </xf>
    <xf numFmtId="0" fontId="7" fillId="0" borderId="24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29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Z&#225;vody,%20turnaje/Mistrovstv&#237;%20republiky/Mistrovstv&#237;%20republiky%202016/M&#268;R%20&#382;&#225;k&#367;%20a%20junior&#367;%20-%20v.s.%20-%20Plze&#328;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Z&#225;vody,%20turnaje/Mistrovstv&#237;%20republiky/Mistrovstv&#237;%20republiky%202016/M&#268;R%20&#382;&#225;k&#367;%20a%20junior&#367;%20-%20v.s.%20-%20Plze&#328;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/>
      <sheetData sheetId="1">
        <row r="3">
          <cell r="B3" t="str">
            <v>MČR žáků(yní) a juniorů(rek)</v>
          </cell>
          <cell r="G3" t="str">
            <v>14.05.2016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TJ Slavoj Plzeň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 t="str">
            <v>x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 t="str">
            <v>x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>ž-žák</v>
          </cell>
          <cell r="N7" t="str">
            <v>ž-jun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35</v>
          </cell>
          <cell r="F8">
            <v>50</v>
          </cell>
          <cell r="J8">
            <v>30</v>
          </cell>
          <cell r="N8">
            <v>43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38</v>
          </cell>
          <cell r="F9">
            <v>55</v>
          </cell>
          <cell r="J9">
            <v>32</v>
          </cell>
          <cell r="N9">
            <v>46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42</v>
          </cell>
          <cell r="F10">
            <v>60</v>
          </cell>
          <cell r="J10">
            <v>34</v>
          </cell>
          <cell r="N10">
            <v>51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46</v>
          </cell>
          <cell r="F11">
            <v>66</v>
          </cell>
          <cell r="J11">
            <v>37</v>
          </cell>
          <cell r="N11">
            <v>55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50</v>
          </cell>
          <cell r="F12">
            <v>74</v>
          </cell>
          <cell r="J12">
            <v>40</v>
          </cell>
          <cell r="N12">
            <v>59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54</v>
          </cell>
          <cell r="F13">
            <v>84</v>
          </cell>
          <cell r="J13">
            <v>44</v>
          </cell>
          <cell r="N13">
            <v>63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58</v>
          </cell>
          <cell r="F14">
            <v>96</v>
          </cell>
          <cell r="J14">
            <v>48</v>
          </cell>
          <cell r="N14">
            <v>67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63</v>
          </cell>
          <cell r="F15">
            <v>120</v>
          </cell>
          <cell r="J15">
            <v>52</v>
          </cell>
          <cell r="N15">
            <v>72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69</v>
          </cell>
          <cell r="F16" t="str">
            <v>xxx</v>
          </cell>
          <cell r="J16">
            <v>56</v>
          </cell>
          <cell r="N16">
            <v>80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76</v>
          </cell>
          <cell r="F17" t="str">
            <v>xxx</v>
          </cell>
          <cell r="J17">
            <v>60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85</v>
          </cell>
          <cell r="F18" t="str">
            <v>xxx</v>
          </cell>
          <cell r="J18">
            <v>65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>
            <v>70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110" ht="15.75" x14ac:dyDescent="0.2">
      <c r="A2" s="128" t="str">
        <f>[1]List1!$A$9</f>
        <v>Soutěž</v>
      </c>
      <c r="B2" s="181" t="str">
        <f>CONCATENATE('[2]Základní údaje'!$B$3)</f>
        <v>MČR žáků(yní) a juniorů(rek)</v>
      </c>
      <c r="C2" s="181"/>
      <c r="D2" s="181"/>
      <c r="E2" s="181"/>
      <c r="F2" s="97" t="str">
        <f>[1]List1!$C$6</f>
        <v>Pořadatel:</v>
      </c>
      <c r="G2" s="182" t="str">
        <f>CONCATENATE('[2]Základní údaje'!$F$8)</f>
        <v>TJ Slavoj Plzeň</v>
      </c>
      <c r="H2" s="182"/>
      <c r="I2" s="182"/>
      <c r="J2" s="18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2" t="str">
        <f>'[2]Základní údaje'!$G$3</f>
        <v>14.05.2016</v>
      </c>
      <c r="C3" s="182"/>
      <c r="D3" s="182"/>
      <c r="E3" s="182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83"/>
      <c r="B7" s="183"/>
      <c r="C7" s="183"/>
      <c r="D7" s="183"/>
      <c r="E7" s="18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 t="str">
        <f>[2]Oddíly!$E$79</f>
        <v>Prievid.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 t="str">
        <f>[2]Oddíly!$E$78</f>
        <v>Nitra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 t="str">
        <f>[2]Oddíly!$E$77</f>
        <v>Bánovce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 t="str">
        <f>[2]Oddíly!$E$76</f>
        <v>Medér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 t="str">
        <f>[2]Oddíly!$E$75</f>
        <v>Kolár.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 t="str">
        <f>[2]Oddíly!$E$74</f>
        <v>Trenč.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 t="str">
        <f>[2]Oddíly!$E$73</f>
        <v>Dunaj.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 t="str">
        <f>[2]Oddíly!$E$72</f>
        <v>Streda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 t="str">
        <f>[2]Oddíly!$E$71</f>
        <v>Gabčík.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 t="str">
        <f>[2]Oddíly!$E$70</f>
        <v>Alania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 t="str">
        <f>[2]Oddíly!$E$69</f>
        <v>Valievo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 t="str">
        <f>[2]Oddíly!$E$68</f>
        <v>Lucken.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 t="str">
        <f>[2]Oddíly!$E$67</f>
        <v>Feniks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 t="str">
        <f>[2]Oddíly!$E$66</f>
        <v>Sowa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 t="str">
        <f>[2]Oddíly!$E$65</f>
        <v>Budap.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 t="str">
        <f>[2]Oddíly!$E$64</f>
        <v>Košice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 t="str">
        <f>[2]Oddíly!$E$63</f>
        <v>Blava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 t="str">
        <f>[2]Oddíly!$E$62</f>
        <v>Klesin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 t="str">
        <f>[2]Oddíly!$E$61</f>
        <v>Krasn.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>ž-žák</v>
      </c>
      <c r="R39" s="63" t="str">
        <f>B85</f>
        <v>ž-jun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0</v>
      </c>
      <c r="AB39" s="63" t="str">
        <f>B75</f>
        <v>xxx</v>
      </c>
      <c r="AC39" s="63">
        <f>B74</f>
        <v>0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>ž-žák</v>
      </c>
      <c r="R40" s="63" t="str">
        <f>[2]Hmotnosti!$N7</f>
        <v>ž-jun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>
        <f>[2]Hmotnosti!$J8</f>
        <v>30</v>
      </c>
      <c r="R41" s="63">
        <f>[2]Hmotnosti!$N8</f>
        <v>43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>
        <f>[2]Hmotnosti!$J9</f>
        <v>32</v>
      </c>
      <c r="R42" s="63">
        <f>[2]Hmotnosti!$N9</f>
        <v>46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>
        <f>[2]Hmotnosti!$J10</f>
        <v>34</v>
      </c>
      <c r="R43" s="63">
        <f>[2]Hmotnosti!$N10</f>
        <v>51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>
        <f>[2]Hmotnosti!$J11</f>
        <v>37</v>
      </c>
      <c r="R44" s="63">
        <f>[2]Hmotnosti!$N11</f>
        <v>55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>
        <f>[2]Hmotnosti!$J12</f>
        <v>40</v>
      </c>
      <c r="R45" s="63">
        <f>[2]Hmotnosti!$N12</f>
        <v>59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>
        <f>[2]Hmotnosti!$J13</f>
        <v>44</v>
      </c>
      <c r="R46" s="63">
        <f>[2]Hmotnosti!$N13</f>
        <v>63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>
        <f>[2]Hmotnosti!$J14</f>
        <v>48</v>
      </c>
      <c r="R47" s="63">
        <f>[2]Hmotnosti!$N14</f>
        <v>67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>
        <f>[2]Hmotnosti!$J15</f>
        <v>52</v>
      </c>
      <c r="R48" s="63">
        <f>[2]Hmotnosti!$N15</f>
        <v>72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>
        <f>[2]Hmotnosti!$J16</f>
        <v>56</v>
      </c>
      <c r="R49" s="63">
        <f>[2]Hmotnosti!$N16</f>
        <v>80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>
        <f>[2]Hmotnosti!$J17</f>
        <v>60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>
        <f>[2]Hmotnosti!$J18</f>
        <v>65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>
        <f>[2]Hmotnosti!$J19</f>
        <v>70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>
        <f>IF(C74=0,"xxx",([2]Hmotnosti!$BF$6))</f>
        <v>0</v>
      </c>
      <c r="C74" s="121" t="str">
        <f t="shared" ref="C74:C88" si="2">E74</f>
        <v>x</v>
      </c>
      <c r="D74" s="121"/>
      <c r="E74" s="99" t="str">
        <f>'[2]Základní údaje'!$H32</f>
        <v>x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0</v>
      </c>
      <c r="C76" s="121" t="str">
        <f t="shared" si="2"/>
        <v>x</v>
      </c>
      <c r="D76" s="121"/>
      <c r="E76" s="99" t="str">
        <f>'[2]Základní údaje'!$H30</f>
        <v>x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>ž-jun</v>
      </c>
      <c r="C85" s="121" t="str">
        <f t="shared" si="2"/>
        <v>x</v>
      </c>
      <c r="D85" s="121"/>
      <c r="E85" s="99" t="str">
        <f>[2]Hmotnosti!$O$29</f>
        <v>x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>ž-žák</v>
      </c>
      <c r="C86" s="121" t="str">
        <f t="shared" si="2"/>
        <v>x</v>
      </c>
      <c r="D86" s="121"/>
      <c r="E86" s="99" t="str">
        <f>[2]Hmotnosti!$K$29</f>
        <v>x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v.s.</v>
      </c>
      <c r="BG88" s="95" t="str">
        <f>[2]Hmotnosti!$F$59</f>
        <v>v.s.</v>
      </c>
      <c r="BH88" s="95" t="str">
        <f>[2]Hmotnosti!$J$59</f>
        <v>v.s.</v>
      </c>
      <c r="BI88" s="95" t="str">
        <f>[2]Hmotnosti!$N$59</f>
        <v>v.s.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>ž-žák</v>
      </c>
      <c r="BI89" s="93" t="str">
        <f>B85</f>
        <v>ž-jun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0</v>
      </c>
      <c r="BS89" s="93" t="str">
        <f>B75</f>
        <v>xxx</v>
      </c>
      <c r="BT89" s="93">
        <f>B74</f>
        <v>0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81" ht="25.5" customHeight="1" x14ac:dyDescent="0.2">
      <c r="A2" s="128" t="str">
        <f>[1]List1!$A$9</f>
        <v>Soutěž</v>
      </c>
      <c r="B2" s="186" t="str">
        <f>CONCATENATE('[2]Základní údaje'!$B$3)</f>
        <v>MČR žáků(yní) a juniorů(rek)</v>
      </c>
      <c r="C2" s="186"/>
      <c r="D2" s="186"/>
      <c r="E2" s="186"/>
      <c r="F2" s="97" t="str">
        <f>[1]List1!$C$6</f>
        <v>Pořadatel:</v>
      </c>
      <c r="G2" s="185" t="str">
        <f>CONCATENATE('[2]Základní údaje'!$F$8)</f>
        <v>TJ Slavoj Plzeň</v>
      </c>
      <c r="H2" s="185"/>
      <c r="I2" s="185"/>
      <c r="J2" s="185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87" t="str">
        <f>'[2]Základní údaje'!$G$3</f>
        <v>14.05.2016</v>
      </c>
      <c r="C3" s="187"/>
      <c r="D3" s="187"/>
      <c r="E3" s="187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83"/>
      <c r="B7" s="183"/>
      <c r="C7" s="183"/>
      <c r="D7" s="183"/>
      <c r="E7" s="18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 t="str">
        <f>[2]Oddíly!$E$79</f>
        <v>Prievid.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 t="str">
        <f>[2]Oddíly!$E$78</f>
        <v>Nitra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 t="str">
        <f>[2]Oddíly!$E$77</f>
        <v>Bánovce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 t="str">
        <f>[2]Oddíly!$E$76</f>
        <v>Medér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 t="str">
        <f>[2]Oddíly!$E$75</f>
        <v>Kolár.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 t="str">
        <f>[2]Oddíly!$E$74</f>
        <v>Trenč.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 t="str">
        <f>[2]Oddíly!$E$73</f>
        <v>Dunaj.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 t="str">
        <f>[2]Oddíly!$E$72</f>
        <v>Streda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 t="str">
        <f>[2]Oddíly!$E$71</f>
        <v>Gabčík.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 t="str">
        <f>[2]Oddíly!$E$70</f>
        <v>Alania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 t="str">
        <f>[2]Oddíly!$E$69</f>
        <v>Valievo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 t="str">
        <f>[2]Oddíly!$E$68</f>
        <v>Lucken.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 t="str">
        <f>[2]Oddíly!$E$67</f>
        <v>Feniks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 t="str">
        <f>[2]Oddíly!$E$66</f>
        <v>Sowa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 t="str">
        <f>[2]Oddíly!$E$65</f>
        <v>Budap.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 t="str">
        <f>[2]Oddíly!$E$64</f>
        <v>Košice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 t="str">
        <f>[2]Oddíly!$E$63</f>
        <v>Blava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 t="str">
        <f>[2]Oddíly!$E$62</f>
        <v>Klesin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 t="str">
        <f>[2]Oddíly!$E$61</f>
        <v>Krasn.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>ž-žák</v>
      </c>
      <c r="R39" s="63" t="str">
        <f>B85</f>
        <v>ž-jun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0</v>
      </c>
      <c r="AB39" s="63" t="str">
        <f>B75</f>
        <v>xxx</v>
      </c>
      <c r="AC39" s="63">
        <f>B74</f>
        <v>0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>ž-žák</v>
      </c>
      <c r="R40" s="63" t="str">
        <f>[2]Hmotnosti!$N7</f>
        <v>ž-jun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>
        <f>[2]Hmotnosti!$J8</f>
        <v>30</v>
      </c>
      <c r="R41" s="63">
        <f>[2]Hmotnosti!$N8</f>
        <v>43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>
        <f>[2]Hmotnosti!$J9</f>
        <v>32</v>
      </c>
      <c r="R42" s="63">
        <f>[2]Hmotnosti!$N9</f>
        <v>46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>
        <f>[2]Hmotnosti!$J10</f>
        <v>34</v>
      </c>
      <c r="R43" s="63">
        <f>[2]Hmotnosti!$N10</f>
        <v>51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>
        <f>[2]Hmotnosti!$J11</f>
        <v>37</v>
      </c>
      <c r="R44" s="63">
        <f>[2]Hmotnosti!$N11</f>
        <v>55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>
        <f>[2]Hmotnosti!$J12</f>
        <v>40</v>
      </c>
      <c r="R45" s="63">
        <f>[2]Hmotnosti!$N12</f>
        <v>59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>
        <f>[2]Hmotnosti!$J13</f>
        <v>44</v>
      </c>
      <c r="R46" s="63">
        <f>[2]Hmotnosti!$N13</f>
        <v>63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>
        <f>[2]Hmotnosti!$J14</f>
        <v>48</v>
      </c>
      <c r="R47" s="63">
        <f>[2]Hmotnosti!$N14</f>
        <v>67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>
        <f>[2]Hmotnosti!$J15</f>
        <v>52</v>
      </c>
      <c r="R48" s="63">
        <f>[2]Hmotnosti!$N15</f>
        <v>72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>
        <f>[2]Hmotnosti!$J16</f>
        <v>56</v>
      </c>
      <c r="R49" s="63">
        <f>[2]Hmotnosti!$N16</f>
        <v>80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>
        <f>[2]Hmotnosti!$J17</f>
        <v>60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>
        <f>[2]Hmotnosti!$J18</f>
        <v>65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>
        <f>[2]Hmotnosti!$J19</f>
        <v>70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>
        <f>IF(C74=0,"xxx",([2]Hmotnosti!$BF$6))</f>
        <v>0</v>
      </c>
      <c r="C74" s="121" t="str">
        <f t="shared" ref="C74:C88" si="2">E74</f>
        <v>x</v>
      </c>
      <c r="D74" s="121"/>
      <c r="E74" s="99" t="str">
        <f>'[2]Základní údaje'!$H32</f>
        <v>x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0</v>
      </c>
      <c r="C76" s="121" t="str">
        <f t="shared" si="2"/>
        <v>x</v>
      </c>
      <c r="D76" s="121"/>
      <c r="E76" s="99" t="str">
        <f>'[2]Základní údaje'!$H30</f>
        <v>x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>ž-jun</v>
      </c>
      <c r="C85" s="121" t="str">
        <f t="shared" si="2"/>
        <v>x</v>
      </c>
      <c r="D85" s="121"/>
      <c r="E85" s="99" t="str">
        <f>[2]Hmotnosti!$O$29</f>
        <v>x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>ž-žák</v>
      </c>
      <c r="C86" s="121" t="str">
        <f t="shared" si="2"/>
        <v>x</v>
      </c>
      <c r="D86" s="121"/>
      <c r="E86" s="99" t="str">
        <f>[2]Hmotnosti!$K$29</f>
        <v>x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v.s.</v>
      </c>
      <c r="BG87" s="95" t="str">
        <f t="shared" ref="BG87:BM87" si="4">IF(BG84="x",BG70,BG88)</f>
        <v>v.s.</v>
      </c>
      <c r="BH87" s="95" t="str">
        <f t="shared" si="4"/>
        <v>v.s.</v>
      </c>
      <c r="BI87" s="95" t="str">
        <f t="shared" si="4"/>
        <v>v.s.</v>
      </c>
      <c r="BJ87" s="95" t="str">
        <f t="shared" si="4"/>
        <v>v.s.</v>
      </c>
      <c r="BK87" s="95" t="str">
        <f t="shared" si="4"/>
        <v>v.s.</v>
      </c>
      <c r="BL87" s="95" t="str">
        <f t="shared" si="4"/>
        <v>v.s.</v>
      </c>
      <c r="BM87" s="95" t="str">
        <f t="shared" si="4"/>
        <v>v.s.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v.s.</v>
      </c>
      <c r="BG88" s="95" t="str">
        <f t="shared" ref="BG88:BM88" si="6">BG69</f>
        <v>v.s.</v>
      </c>
      <c r="BH88" s="95" t="str">
        <f t="shared" si="6"/>
        <v>v.s.</v>
      </c>
      <c r="BI88" s="95" t="str">
        <f t="shared" si="6"/>
        <v>v.s.</v>
      </c>
      <c r="BJ88" s="95" t="str">
        <f t="shared" si="6"/>
        <v>v.s.</v>
      </c>
      <c r="BK88" s="95" t="str">
        <f t="shared" si="6"/>
        <v>v.s.</v>
      </c>
      <c r="BL88" s="95" t="str">
        <f t="shared" si="6"/>
        <v>v.s.</v>
      </c>
      <c r="BM88" s="95" t="str">
        <f t="shared" si="6"/>
        <v>v.s.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>ž-žák</v>
      </c>
      <c r="BI89" s="93" t="str">
        <f>B85</f>
        <v>ž-jun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0</v>
      </c>
      <c r="BS89" s="93" t="str">
        <f>B75</f>
        <v>xxx</v>
      </c>
      <c r="BT89" s="93">
        <f>B74</f>
        <v>0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35"/>
  <sheetViews>
    <sheetView tabSelected="1" zoomScaleSheetLayoutView="100" workbookViewId="0">
      <pane ySplit="67" topLeftCell="A68" activePane="bottomLeft" state="frozen"/>
      <selection pane="bottomLeft" activeCell="EA73" sqref="EA73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9" t="s">
        <v>194</v>
      </c>
      <c r="B1" s="189"/>
      <c r="C1" s="189"/>
      <c r="D1" s="189"/>
      <c r="E1" s="189"/>
      <c r="F1" s="189"/>
      <c r="G1" s="189"/>
      <c r="H1" s="189"/>
    </row>
    <row r="2" spans="1:117" ht="18" x14ac:dyDescent="0.2">
      <c r="A2" s="84" t="s">
        <v>177</v>
      </c>
      <c r="B2" s="190" t="s">
        <v>204</v>
      </c>
      <c r="C2" s="190"/>
      <c r="D2" s="190"/>
      <c r="E2" s="11" t="s">
        <v>189</v>
      </c>
      <c r="F2" s="176" t="s">
        <v>188</v>
      </c>
      <c r="G2" s="176"/>
      <c r="H2" s="176"/>
      <c r="I2" s="119"/>
    </row>
    <row r="3" spans="1:117" ht="18" x14ac:dyDescent="0.2">
      <c r="A3" s="10" t="s">
        <v>178</v>
      </c>
      <c r="B3" s="191" t="s">
        <v>179</v>
      </c>
      <c r="C3" s="191"/>
      <c r="D3" s="191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88" t="s">
        <v>181</v>
      </c>
      <c r="B5" s="188"/>
      <c r="C5" s="188"/>
      <c r="D5" s="188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2" t="s">
        <v>68</v>
      </c>
      <c r="DF6" s="192"/>
      <c r="DG6" s="192"/>
      <c r="DH6" s="192"/>
      <c r="DI6" s="192"/>
      <c r="DJ6" s="192"/>
      <c r="DK6" s="192"/>
      <c r="DL6" s="192"/>
      <c r="DM6" s="192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81</v>
      </c>
      <c r="Y62" s="12" t="s">
        <v>183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74</v>
      </c>
      <c r="Y63" s="12" t="s">
        <v>183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82</v>
      </c>
      <c r="Y64" s="12" t="s">
        <v>63</v>
      </c>
      <c r="Z64" s="12" t="s">
        <v>183</v>
      </c>
      <c r="BD64" s="119">
        <v>39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171</v>
      </c>
      <c r="X65" s="12" t="s">
        <v>79</v>
      </c>
      <c r="Y65" s="12" t="s">
        <v>63</v>
      </c>
      <c r="Z65" s="12" t="s">
        <v>63</v>
      </c>
      <c r="AD65" s="89" t="s">
        <v>69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183</v>
      </c>
      <c r="Y66" s="12" t="s">
        <v>63</v>
      </c>
      <c r="Z66" s="12">
        <v>0</v>
      </c>
      <c r="AD66" s="89" t="s">
        <v>182</v>
      </c>
    </row>
    <row r="67" spans="1:118" ht="26.25" thickBot="1" x14ac:dyDescent="0.25">
      <c r="A67" s="1" t="s">
        <v>185</v>
      </c>
      <c r="B67" s="6" t="s">
        <v>32</v>
      </c>
      <c r="C67" s="30" t="s">
        <v>190</v>
      </c>
      <c r="D67" s="24" t="s">
        <v>191</v>
      </c>
      <c r="E67" s="2" t="s">
        <v>186</v>
      </c>
      <c r="F67" s="4" t="s">
        <v>192</v>
      </c>
      <c r="G67" s="29" t="s">
        <v>187</v>
      </c>
      <c r="H67" s="17" t="s">
        <v>193</v>
      </c>
      <c r="I67" s="37" t="s">
        <v>195</v>
      </c>
      <c r="M67" s="89" t="s">
        <v>185</v>
      </c>
      <c r="N67" s="119" t="s">
        <v>180</v>
      </c>
      <c r="O67" s="89" t="s">
        <v>32</v>
      </c>
      <c r="P67" s="89" t="s">
        <v>190</v>
      </c>
      <c r="Q67" s="89" t="s">
        <v>184</v>
      </c>
      <c r="R67" s="89" t="s">
        <v>191</v>
      </c>
      <c r="S67" s="89" t="s">
        <v>186</v>
      </c>
      <c r="T67" s="89" t="s">
        <v>192</v>
      </c>
      <c r="U67" s="89" t="s">
        <v>187</v>
      </c>
      <c r="V67" s="20" t="s">
        <v>193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184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185</v>
      </c>
      <c r="AQ67" s="89" t="s">
        <v>32</v>
      </c>
      <c r="AR67" s="89" t="s">
        <v>190</v>
      </c>
      <c r="AS67" s="89" t="s">
        <v>184</v>
      </c>
      <c r="AT67" s="12" t="s">
        <v>191</v>
      </c>
      <c r="AU67" s="12" t="s">
        <v>186</v>
      </c>
      <c r="AV67" s="12" t="s">
        <v>192</v>
      </c>
      <c r="AW67" s="89" t="s">
        <v>187</v>
      </c>
      <c r="AX67" s="110" t="s">
        <v>193</v>
      </c>
      <c r="AY67" s="119" t="s">
        <v>64</v>
      </c>
      <c r="AZ67" s="20" t="s">
        <v>66</v>
      </c>
      <c r="BA67" s="20" t="s">
        <v>65</v>
      </c>
      <c r="BB67" s="16" t="s">
        <v>185</v>
      </c>
      <c r="BC67" s="20" t="s">
        <v>71</v>
      </c>
      <c r="BD67" s="20" t="s">
        <v>72</v>
      </c>
      <c r="BE67" s="20" t="s">
        <v>38</v>
      </c>
      <c r="BF67" s="20" t="s">
        <v>73</v>
      </c>
      <c r="BH67" s="20" t="s">
        <v>39</v>
      </c>
      <c r="BJ67" s="103" t="s">
        <v>35</v>
      </c>
      <c r="BK67" s="103" t="s">
        <v>32</v>
      </c>
      <c r="BL67" s="103" t="s">
        <v>190</v>
      </c>
      <c r="BM67" s="103" t="s">
        <v>184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190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190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185</v>
      </c>
      <c r="DF67" s="178" t="s">
        <v>32</v>
      </c>
      <c r="DG67" s="178" t="s">
        <v>190</v>
      </c>
      <c r="DH67" s="178" t="s">
        <v>184</v>
      </c>
      <c r="DI67" s="178" t="s">
        <v>191</v>
      </c>
      <c r="DJ67" s="178" t="s">
        <v>186</v>
      </c>
      <c r="DK67" s="178" t="s">
        <v>192</v>
      </c>
      <c r="DL67" s="178" t="s">
        <v>187</v>
      </c>
      <c r="DM67" s="178" t="s">
        <v>193</v>
      </c>
      <c r="DN67" s="20"/>
    </row>
    <row r="68" spans="1:118" ht="20.100000000000001" customHeight="1" x14ac:dyDescent="0.2">
      <c r="A68" s="19">
        <v>1</v>
      </c>
      <c r="B68" s="40" t="s">
        <v>74</v>
      </c>
      <c r="C68" s="31">
        <v>50</v>
      </c>
      <c r="D68" s="105" t="s">
        <v>175</v>
      </c>
      <c r="E68" s="106" t="s">
        <v>176</v>
      </c>
      <c r="F68" s="106">
        <v>1999</v>
      </c>
      <c r="G68" s="107">
        <v>108</v>
      </c>
      <c r="H68" s="18">
        <v>49.9</v>
      </c>
      <c r="I68" s="36" t="s">
        <v>69</v>
      </c>
      <c r="L68" s="14"/>
      <c r="M68" s="15">
        <v>100</v>
      </c>
      <c r="N68" s="16">
        <v>1</v>
      </c>
      <c r="O68" s="15" t="s">
        <v>74</v>
      </c>
      <c r="P68" s="15">
        <v>74</v>
      </c>
      <c r="Q68" s="15" t="s">
        <v>69</v>
      </c>
      <c r="R68" s="104" t="s">
        <v>113</v>
      </c>
      <c r="S68" s="104" t="s">
        <v>106</v>
      </c>
      <c r="T68" s="15">
        <v>1998</v>
      </c>
      <c r="U68" s="15">
        <v>999</v>
      </c>
      <c r="V68" s="89">
        <v>0</v>
      </c>
      <c r="X68" s="89">
        <v>2</v>
      </c>
      <c r="Y68" s="89">
        <v>0</v>
      </c>
      <c r="Z68" s="89">
        <v>0</v>
      </c>
      <c r="AA68" s="89">
        <v>0</v>
      </c>
      <c r="AB68" s="89">
        <v>2</v>
      </c>
      <c r="AC68" s="89"/>
      <c r="AD68" s="89">
        <v>2</v>
      </c>
      <c r="AF68" s="14">
        <v>202074999100</v>
      </c>
      <c r="AH68" s="14">
        <v>202050108168</v>
      </c>
      <c r="AJ68" s="14">
        <v>168</v>
      </c>
      <c r="AL68" s="89">
        <v>1</v>
      </c>
      <c r="AM68" s="89">
        <v>1</v>
      </c>
      <c r="AP68" s="89">
        <v>1</v>
      </c>
      <c r="AQ68" s="89" t="s">
        <v>74</v>
      </c>
      <c r="AR68" s="89">
        <v>50</v>
      </c>
      <c r="AS68" s="89" t="s">
        <v>69</v>
      </c>
      <c r="AT68" s="89" t="s">
        <v>175</v>
      </c>
      <c r="AU68" s="89" t="s">
        <v>176</v>
      </c>
      <c r="AV68" s="89">
        <v>1999</v>
      </c>
      <c r="AW68" s="89">
        <v>108</v>
      </c>
      <c r="AX68" s="109">
        <v>49.9</v>
      </c>
      <c r="AY68" s="119">
        <v>168</v>
      </c>
      <c r="AZ68" s="119" t="s">
        <v>196</v>
      </c>
      <c r="BA68" s="119">
        <v>168</v>
      </c>
      <c r="BB68" s="16">
        <v>100</v>
      </c>
      <c r="BC68" s="119">
        <v>1</v>
      </c>
      <c r="BD68" s="119">
        <v>0</v>
      </c>
      <c r="BE68" s="103">
        <v>100</v>
      </c>
      <c r="BF68" s="119">
        <v>100</v>
      </c>
      <c r="BH68" s="119">
        <v>9999</v>
      </c>
      <c r="BK68" s="103" t="s">
        <v>183</v>
      </c>
      <c r="BL68" s="103" t="s">
        <v>183</v>
      </c>
      <c r="BM68" s="103" t="s">
        <v>183</v>
      </c>
      <c r="BN68" s="103" t="s">
        <v>183</v>
      </c>
      <c r="BO68" s="119" t="s">
        <v>183</v>
      </c>
      <c r="BQ68" s="103" t="s">
        <v>183</v>
      </c>
      <c r="BR68" s="103" t="s">
        <v>183</v>
      </c>
      <c r="BS68" s="103" t="s">
        <v>183</v>
      </c>
      <c r="BT68" s="119" t="s">
        <v>183</v>
      </c>
      <c r="BU68" s="119">
        <v>0</v>
      </c>
      <c r="BV68" s="119">
        <v>0</v>
      </c>
      <c r="BW68" s="119">
        <v>69</v>
      </c>
      <c r="BX68" s="119">
        <v>9999</v>
      </c>
      <c r="BZ68" s="119">
        <v>9999</v>
      </c>
      <c r="CC68" s="119" t="s">
        <v>183</v>
      </c>
      <c r="CD68" s="119" t="s">
        <v>183</v>
      </c>
      <c r="CF68" s="119">
        <v>9999</v>
      </c>
      <c r="CG68" s="119" t="s">
        <v>183</v>
      </c>
      <c r="CH68" s="119" t="s">
        <v>183</v>
      </c>
      <c r="CI68" s="119" t="s">
        <v>183</v>
      </c>
      <c r="CJ68" s="119">
        <v>0</v>
      </c>
      <c r="CK68" s="119">
        <v>0</v>
      </c>
      <c r="CL68" s="119" t="s">
        <v>183</v>
      </c>
      <c r="CM68" s="119">
        <v>9999</v>
      </c>
      <c r="CO68" s="119">
        <v>9999</v>
      </c>
      <c r="CR68" s="119" t="s">
        <v>183</v>
      </c>
      <c r="CS68" s="119" t="s">
        <v>183</v>
      </c>
      <c r="CV68" s="119">
        <v>999999</v>
      </c>
      <c r="CW68" s="119">
        <v>100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183</v>
      </c>
      <c r="DF68" s="119" t="s">
        <v>183</v>
      </c>
      <c r="DG68" s="119" t="s">
        <v>183</v>
      </c>
      <c r="DH68" s="119" t="s">
        <v>183</v>
      </c>
      <c r="DI68" s="177" t="s">
        <v>183</v>
      </c>
      <c r="DJ68" s="119" t="s">
        <v>183</v>
      </c>
      <c r="DK68" s="119" t="s">
        <v>183</v>
      </c>
      <c r="DL68" s="119" t="s">
        <v>183</v>
      </c>
      <c r="DM68" s="119" t="s">
        <v>183</v>
      </c>
    </row>
    <row r="69" spans="1:118" ht="20.100000000000001" customHeight="1" x14ac:dyDescent="0.2">
      <c r="A69" s="19">
        <v>1</v>
      </c>
      <c r="B69" s="40" t="s">
        <v>74</v>
      </c>
      <c r="C69" s="31">
        <v>55</v>
      </c>
      <c r="D69" s="105" t="s">
        <v>174</v>
      </c>
      <c r="E69" s="106" t="s">
        <v>102</v>
      </c>
      <c r="F69" s="106">
        <v>1997</v>
      </c>
      <c r="G69" s="107">
        <v>86</v>
      </c>
      <c r="H69" s="18">
        <v>54.9</v>
      </c>
      <c r="I69" s="36" t="s">
        <v>69</v>
      </c>
      <c r="L69" s="14"/>
      <c r="M69" s="15">
        <v>101</v>
      </c>
      <c r="N69" s="16">
        <v>1</v>
      </c>
      <c r="O69" s="15" t="s">
        <v>74</v>
      </c>
      <c r="P69" s="15">
        <v>74</v>
      </c>
      <c r="Q69" s="15" t="s">
        <v>69</v>
      </c>
      <c r="R69" s="104" t="s">
        <v>114</v>
      </c>
      <c r="S69" s="104" t="s">
        <v>106</v>
      </c>
      <c r="T69" s="15">
        <v>1998</v>
      </c>
      <c r="U69" s="15">
        <v>999</v>
      </c>
      <c r="V69" s="89">
        <v>0</v>
      </c>
      <c r="X69" s="89">
        <v>2</v>
      </c>
      <c r="Y69" s="89">
        <v>0</v>
      </c>
      <c r="Z69" s="89">
        <v>0</v>
      </c>
      <c r="AA69" s="89">
        <v>0</v>
      </c>
      <c r="AB69" s="89">
        <v>2</v>
      </c>
      <c r="AC69" s="89"/>
      <c r="AD69" s="89">
        <v>2</v>
      </c>
      <c r="AF69" s="14">
        <v>202074999101</v>
      </c>
      <c r="AH69" s="14">
        <v>202055086163</v>
      </c>
      <c r="AJ69" s="14">
        <v>163</v>
      </c>
      <c r="AL69" s="89">
        <v>1</v>
      </c>
      <c r="AM69" s="89">
        <v>0</v>
      </c>
      <c r="AP69" s="89">
        <v>1</v>
      </c>
      <c r="AQ69" s="89" t="s">
        <v>74</v>
      </c>
      <c r="AR69" s="89">
        <v>55</v>
      </c>
      <c r="AS69" s="89" t="s">
        <v>69</v>
      </c>
      <c r="AT69" s="89" t="s">
        <v>174</v>
      </c>
      <c r="AU69" s="89" t="s">
        <v>102</v>
      </c>
      <c r="AV69" s="89">
        <v>1997</v>
      </c>
      <c r="AW69" s="89">
        <v>86</v>
      </c>
      <c r="AX69" s="109">
        <v>54.9</v>
      </c>
      <c r="AY69" s="119">
        <v>163</v>
      </c>
      <c r="AZ69" s="119" t="s">
        <v>197</v>
      </c>
      <c r="BA69" s="119">
        <v>163</v>
      </c>
      <c r="BB69" s="16">
        <v>101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9999</v>
      </c>
      <c r="BK69" s="103" t="s">
        <v>183</v>
      </c>
      <c r="BL69" s="103" t="s">
        <v>183</v>
      </c>
      <c r="BM69" s="103" t="s">
        <v>183</v>
      </c>
      <c r="BN69" s="103" t="s">
        <v>183</v>
      </c>
      <c r="BO69" s="119" t="s">
        <v>183</v>
      </c>
      <c r="BQ69" s="103" t="s">
        <v>183</v>
      </c>
      <c r="BR69" s="103" t="s">
        <v>183</v>
      </c>
      <c r="BS69" s="103" t="s">
        <v>183</v>
      </c>
      <c r="BT69" s="119" t="s">
        <v>183</v>
      </c>
      <c r="BU69" s="119">
        <v>0</v>
      </c>
      <c r="BV69" s="119">
        <v>0</v>
      </c>
      <c r="BW69" s="119">
        <v>70</v>
      </c>
      <c r="BX69" s="119">
        <v>9999</v>
      </c>
      <c r="BZ69" s="119">
        <v>9999</v>
      </c>
      <c r="CC69" s="119" t="s">
        <v>183</v>
      </c>
      <c r="CD69" s="119" t="s">
        <v>183</v>
      </c>
      <c r="CF69" s="119">
        <v>9999</v>
      </c>
      <c r="CG69" s="119" t="s">
        <v>183</v>
      </c>
      <c r="CH69" s="119" t="s">
        <v>183</v>
      </c>
      <c r="CI69" s="119" t="s">
        <v>183</v>
      </c>
      <c r="CJ69" s="119">
        <v>0</v>
      </c>
      <c r="CK69" s="119">
        <v>0</v>
      </c>
      <c r="CL69" s="119" t="s">
        <v>183</v>
      </c>
      <c r="CM69" s="119">
        <v>9999</v>
      </c>
      <c r="CO69" s="119">
        <v>9999</v>
      </c>
      <c r="CR69" s="119" t="s">
        <v>183</v>
      </c>
      <c r="CS69" s="119" t="s">
        <v>183</v>
      </c>
      <c r="CV69" s="119">
        <v>999999</v>
      </c>
      <c r="CW69" s="119">
        <v>101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183</v>
      </c>
      <c r="DF69" s="119" t="s">
        <v>183</v>
      </c>
      <c r="DG69" s="119" t="s">
        <v>183</v>
      </c>
      <c r="DH69" s="119" t="s">
        <v>183</v>
      </c>
      <c r="DI69" s="177" t="s">
        <v>183</v>
      </c>
      <c r="DJ69" s="119" t="s">
        <v>183</v>
      </c>
      <c r="DK69" s="119" t="s">
        <v>183</v>
      </c>
      <c r="DL69" s="119" t="s">
        <v>183</v>
      </c>
      <c r="DM69" s="119" t="s">
        <v>183</v>
      </c>
    </row>
    <row r="70" spans="1:118" ht="20.100000000000001" customHeight="1" x14ac:dyDescent="0.2">
      <c r="A70" s="19">
        <v>2</v>
      </c>
      <c r="B70" s="40" t="s">
        <v>74</v>
      </c>
      <c r="C70" s="31">
        <v>55</v>
      </c>
      <c r="D70" s="105" t="s">
        <v>107</v>
      </c>
      <c r="E70" s="106" t="s">
        <v>106</v>
      </c>
      <c r="F70" s="106">
        <v>2000</v>
      </c>
      <c r="G70" s="107">
        <v>103</v>
      </c>
      <c r="H70" s="18">
        <v>55</v>
      </c>
      <c r="I70" s="36" t="s">
        <v>69</v>
      </c>
      <c r="L70" s="14"/>
      <c r="M70" s="15">
        <v>102</v>
      </c>
      <c r="N70" s="16">
        <v>1</v>
      </c>
      <c r="O70" s="15" t="s">
        <v>74</v>
      </c>
      <c r="P70" s="15">
        <v>84</v>
      </c>
      <c r="Q70" s="15" t="s">
        <v>69</v>
      </c>
      <c r="R70" s="104" t="s">
        <v>115</v>
      </c>
      <c r="S70" s="104" t="s">
        <v>106</v>
      </c>
      <c r="T70" s="15">
        <v>1998</v>
      </c>
      <c r="U70" s="15">
        <v>999</v>
      </c>
      <c r="V70" s="89">
        <v>0</v>
      </c>
      <c r="X70" s="89">
        <v>2</v>
      </c>
      <c r="Y70" s="89">
        <v>0</v>
      </c>
      <c r="Z70" s="89">
        <v>0</v>
      </c>
      <c r="AA70" s="89">
        <v>0</v>
      </c>
      <c r="AB70" s="89">
        <v>2</v>
      </c>
      <c r="AC70" s="89"/>
      <c r="AD70" s="89">
        <v>2</v>
      </c>
      <c r="AF70" s="14">
        <v>202084999102</v>
      </c>
      <c r="AH70" s="14">
        <v>202055103094</v>
      </c>
      <c r="AJ70" s="14">
        <v>94</v>
      </c>
      <c r="AL70" s="89">
        <v>0</v>
      </c>
      <c r="AM70" s="89">
        <v>1</v>
      </c>
      <c r="AP70" s="89">
        <v>2</v>
      </c>
      <c r="AQ70" s="89" t="s">
        <v>74</v>
      </c>
      <c r="AR70" s="89">
        <v>55</v>
      </c>
      <c r="AS70" s="89" t="s">
        <v>69</v>
      </c>
      <c r="AT70" s="89" t="s">
        <v>107</v>
      </c>
      <c r="AU70" s="89" t="s">
        <v>106</v>
      </c>
      <c r="AV70" s="89">
        <v>2000</v>
      </c>
      <c r="AW70" s="89">
        <v>103</v>
      </c>
      <c r="AX70" s="109">
        <v>55</v>
      </c>
      <c r="AY70" s="119">
        <v>94</v>
      </c>
      <c r="AZ70" s="119" t="s">
        <v>197</v>
      </c>
      <c r="BA70" s="119">
        <v>163</v>
      </c>
      <c r="BB70" s="16">
        <v>102</v>
      </c>
      <c r="BC70" s="119">
        <v>1</v>
      </c>
      <c r="BD70" s="119">
        <v>0</v>
      </c>
      <c r="BE70" s="103">
        <v>102</v>
      </c>
      <c r="BF70" s="119">
        <v>102</v>
      </c>
      <c r="BH70" s="119">
        <v>9999</v>
      </c>
      <c r="BK70" s="103" t="s">
        <v>183</v>
      </c>
      <c r="BL70" s="103" t="s">
        <v>183</v>
      </c>
      <c r="BM70" s="103" t="s">
        <v>183</v>
      </c>
      <c r="BN70" s="103" t="s">
        <v>183</v>
      </c>
      <c r="BO70" s="119" t="s">
        <v>183</v>
      </c>
      <c r="BQ70" s="103" t="s">
        <v>183</v>
      </c>
      <c r="BR70" s="103" t="s">
        <v>183</v>
      </c>
      <c r="BS70" s="103" t="s">
        <v>183</v>
      </c>
      <c r="BT70" s="119" t="s">
        <v>183</v>
      </c>
      <c r="BU70" s="119">
        <v>0</v>
      </c>
      <c r="BV70" s="119">
        <v>0</v>
      </c>
      <c r="BW70" s="119">
        <v>71</v>
      </c>
      <c r="BX70" s="119">
        <v>9999</v>
      </c>
      <c r="BZ70" s="119">
        <v>9999</v>
      </c>
      <c r="CC70" s="119" t="s">
        <v>183</v>
      </c>
      <c r="CD70" s="119" t="s">
        <v>183</v>
      </c>
      <c r="CF70" s="119">
        <v>9999</v>
      </c>
      <c r="CG70" s="119" t="s">
        <v>183</v>
      </c>
      <c r="CH70" s="119" t="s">
        <v>183</v>
      </c>
      <c r="CI70" s="119" t="s">
        <v>183</v>
      </c>
      <c r="CJ70" s="119">
        <v>0</v>
      </c>
      <c r="CK70" s="119">
        <v>0</v>
      </c>
      <c r="CL70" s="119" t="s">
        <v>183</v>
      </c>
      <c r="CM70" s="119">
        <v>9999</v>
      </c>
      <c r="CO70" s="119">
        <v>9999</v>
      </c>
      <c r="CR70" s="119" t="s">
        <v>183</v>
      </c>
      <c r="CS70" s="119" t="s">
        <v>183</v>
      </c>
      <c r="CV70" s="119">
        <v>999999</v>
      </c>
      <c r="CW70" s="119">
        <v>102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183</v>
      </c>
      <c r="DF70" s="119" t="s">
        <v>183</v>
      </c>
      <c r="DG70" s="119" t="s">
        <v>183</v>
      </c>
      <c r="DH70" s="119" t="s">
        <v>183</v>
      </c>
      <c r="DI70" s="177" t="s">
        <v>183</v>
      </c>
      <c r="DJ70" s="119" t="s">
        <v>183</v>
      </c>
      <c r="DK70" s="119" t="s">
        <v>183</v>
      </c>
      <c r="DL70" s="119" t="s">
        <v>183</v>
      </c>
      <c r="DM70" s="119" t="s">
        <v>183</v>
      </c>
    </row>
    <row r="71" spans="1:118" ht="20.100000000000001" customHeight="1" x14ac:dyDescent="0.2">
      <c r="A71" s="19">
        <v>1</v>
      </c>
      <c r="B71" s="40" t="s">
        <v>74</v>
      </c>
      <c r="C71" s="31">
        <v>60</v>
      </c>
      <c r="D71" s="105" t="s">
        <v>96</v>
      </c>
      <c r="E71" s="106" t="s">
        <v>95</v>
      </c>
      <c r="F71" s="106">
        <v>2000</v>
      </c>
      <c r="G71" s="107">
        <v>43</v>
      </c>
      <c r="H71" s="18">
        <v>58.6</v>
      </c>
      <c r="I71" s="36" t="s">
        <v>69</v>
      </c>
      <c r="L71" s="14"/>
      <c r="M71" s="15">
        <v>103</v>
      </c>
      <c r="N71" s="16">
        <v>1</v>
      </c>
      <c r="O71" s="15" t="s">
        <v>74</v>
      </c>
      <c r="P71" s="15">
        <v>84</v>
      </c>
      <c r="Q71" s="15" t="s">
        <v>69</v>
      </c>
      <c r="R71" s="104" t="s">
        <v>116</v>
      </c>
      <c r="S71" s="104" t="s">
        <v>106</v>
      </c>
      <c r="T71" s="15">
        <v>1998</v>
      </c>
      <c r="U71" s="15">
        <v>120</v>
      </c>
      <c r="V71" s="89">
        <v>83.8</v>
      </c>
      <c r="X71" s="89">
        <v>2</v>
      </c>
      <c r="Y71" s="89">
        <v>0</v>
      </c>
      <c r="Z71" s="89">
        <v>0</v>
      </c>
      <c r="AA71" s="89">
        <v>0</v>
      </c>
      <c r="AB71" s="89">
        <v>2</v>
      </c>
      <c r="AC71" s="89"/>
      <c r="AD71" s="89">
        <v>2</v>
      </c>
      <c r="AF71" s="14">
        <v>202084120103</v>
      </c>
      <c r="AH71" s="14">
        <v>202060043063</v>
      </c>
      <c r="AJ71" s="14">
        <v>63</v>
      </c>
      <c r="AL71" s="89">
        <v>1</v>
      </c>
      <c r="AM71" s="89">
        <v>0</v>
      </c>
      <c r="AP71" s="89">
        <v>1</v>
      </c>
      <c r="AQ71" s="89" t="s">
        <v>74</v>
      </c>
      <c r="AR71" s="89">
        <v>60</v>
      </c>
      <c r="AS71" s="89" t="s">
        <v>69</v>
      </c>
      <c r="AT71" s="89" t="s">
        <v>96</v>
      </c>
      <c r="AU71" s="89" t="s">
        <v>95</v>
      </c>
      <c r="AV71" s="89">
        <v>2000</v>
      </c>
      <c r="AW71" s="89">
        <v>43</v>
      </c>
      <c r="AX71" s="109">
        <v>58.6</v>
      </c>
      <c r="AY71" s="119">
        <v>63</v>
      </c>
      <c r="AZ71" s="119" t="s">
        <v>198</v>
      </c>
      <c r="BA71" s="119">
        <v>63</v>
      </c>
      <c r="BB71" s="16">
        <v>103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9999</v>
      </c>
      <c r="BK71" s="103" t="s">
        <v>183</v>
      </c>
      <c r="BL71" s="103" t="s">
        <v>183</v>
      </c>
      <c r="BM71" s="103" t="s">
        <v>183</v>
      </c>
      <c r="BN71" s="103" t="s">
        <v>183</v>
      </c>
      <c r="BO71" s="119" t="s">
        <v>183</v>
      </c>
      <c r="BQ71" s="103" t="s">
        <v>183</v>
      </c>
      <c r="BR71" s="103" t="s">
        <v>183</v>
      </c>
      <c r="BS71" s="103" t="s">
        <v>183</v>
      </c>
      <c r="BT71" s="119" t="s">
        <v>183</v>
      </c>
      <c r="BU71" s="119">
        <v>0</v>
      </c>
      <c r="BV71" s="119">
        <v>0</v>
      </c>
      <c r="BW71" s="119">
        <v>72</v>
      </c>
      <c r="BX71" s="119">
        <v>9999</v>
      </c>
      <c r="BZ71" s="119">
        <v>9999</v>
      </c>
      <c r="CC71" s="119" t="s">
        <v>183</v>
      </c>
      <c r="CD71" s="119" t="s">
        <v>183</v>
      </c>
      <c r="CF71" s="119">
        <v>9999</v>
      </c>
      <c r="CG71" s="119" t="s">
        <v>183</v>
      </c>
      <c r="CH71" s="119" t="s">
        <v>183</v>
      </c>
      <c r="CI71" s="119" t="s">
        <v>183</v>
      </c>
      <c r="CJ71" s="119">
        <v>0</v>
      </c>
      <c r="CK71" s="119">
        <v>0</v>
      </c>
      <c r="CL71" s="119" t="s">
        <v>183</v>
      </c>
      <c r="CM71" s="119">
        <v>9999</v>
      </c>
      <c r="CO71" s="119">
        <v>9999</v>
      </c>
      <c r="CR71" s="119" t="s">
        <v>183</v>
      </c>
      <c r="CS71" s="119" t="s">
        <v>183</v>
      </c>
      <c r="CV71" s="119">
        <v>999999</v>
      </c>
      <c r="CW71" s="119">
        <v>103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183</v>
      </c>
      <c r="DF71" s="119" t="s">
        <v>183</v>
      </c>
      <c r="DG71" s="119" t="s">
        <v>183</v>
      </c>
      <c r="DH71" s="119" t="s">
        <v>183</v>
      </c>
      <c r="DI71" s="177" t="s">
        <v>183</v>
      </c>
      <c r="DJ71" s="119" t="s">
        <v>183</v>
      </c>
      <c r="DK71" s="119" t="s">
        <v>183</v>
      </c>
      <c r="DL71" s="119" t="s">
        <v>183</v>
      </c>
      <c r="DM71" s="119" t="s">
        <v>183</v>
      </c>
    </row>
    <row r="72" spans="1:118" ht="20.100000000000001" customHeight="1" x14ac:dyDescent="0.2">
      <c r="A72" s="19">
        <v>2</v>
      </c>
      <c r="B72" s="40" t="s">
        <v>74</v>
      </c>
      <c r="C72" s="31">
        <v>60</v>
      </c>
      <c r="D72" s="105" t="s">
        <v>75</v>
      </c>
      <c r="E72" s="106" t="s">
        <v>70</v>
      </c>
      <c r="F72" s="106">
        <v>2000</v>
      </c>
      <c r="G72" s="107">
        <v>59</v>
      </c>
      <c r="H72" s="18">
        <v>59</v>
      </c>
      <c r="I72" s="36" t="s">
        <v>69</v>
      </c>
      <c r="L72" s="14"/>
      <c r="M72" s="15">
        <v>104</v>
      </c>
      <c r="N72" s="16">
        <v>1</v>
      </c>
      <c r="O72" s="15" t="s">
        <v>74</v>
      </c>
      <c r="P72" s="15">
        <v>74</v>
      </c>
      <c r="Q72" s="15" t="s">
        <v>69</v>
      </c>
      <c r="R72" s="104" t="s">
        <v>117</v>
      </c>
      <c r="S72" s="104" t="s">
        <v>106</v>
      </c>
      <c r="T72" s="15">
        <v>1997</v>
      </c>
      <c r="U72" s="15">
        <v>999</v>
      </c>
      <c r="V72" s="89">
        <v>0</v>
      </c>
      <c r="X72" s="89">
        <v>2</v>
      </c>
      <c r="Y72" s="89">
        <v>0</v>
      </c>
      <c r="Z72" s="89">
        <v>0</v>
      </c>
      <c r="AA72" s="89">
        <v>0</v>
      </c>
      <c r="AB72" s="89">
        <v>2</v>
      </c>
      <c r="AC72" s="89"/>
      <c r="AD72" s="89">
        <v>2</v>
      </c>
      <c r="AF72" s="14">
        <v>202074999104</v>
      </c>
      <c r="AH72" s="14">
        <v>202060059001</v>
      </c>
      <c r="AJ72" s="14">
        <v>1</v>
      </c>
      <c r="AL72" s="89">
        <v>0</v>
      </c>
      <c r="AM72" s="89">
        <v>0</v>
      </c>
      <c r="AP72" s="89">
        <v>2</v>
      </c>
      <c r="AQ72" s="89" t="s">
        <v>74</v>
      </c>
      <c r="AR72" s="89">
        <v>60</v>
      </c>
      <c r="AS72" s="89" t="s">
        <v>69</v>
      </c>
      <c r="AT72" s="89" t="s">
        <v>75</v>
      </c>
      <c r="AU72" s="89" t="s">
        <v>70</v>
      </c>
      <c r="AV72" s="89">
        <v>2000</v>
      </c>
      <c r="AW72" s="89">
        <v>59</v>
      </c>
      <c r="AX72" s="109">
        <v>59</v>
      </c>
      <c r="AY72" s="119">
        <v>1</v>
      </c>
      <c r="AZ72" s="119" t="s">
        <v>198</v>
      </c>
      <c r="BA72" s="119">
        <v>63</v>
      </c>
      <c r="BB72" s="16">
        <v>104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9999</v>
      </c>
      <c r="BK72" s="103" t="s">
        <v>183</v>
      </c>
      <c r="BL72" s="103" t="s">
        <v>183</v>
      </c>
      <c r="BM72" s="103" t="s">
        <v>183</v>
      </c>
      <c r="BN72" s="103" t="s">
        <v>183</v>
      </c>
      <c r="BO72" s="119" t="s">
        <v>183</v>
      </c>
      <c r="BQ72" s="103" t="s">
        <v>183</v>
      </c>
      <c r="BR72" s="103" t="s">
        <v>183</v>
      </c>
      <c r="BS72" s="103" t="s">
        <v>183</v>
      </c>
      <c r="BT72" s="119" t="s">
        <v>183</v>
      </c>
      <c r="BU72" s="119">
        <v>0</v>
      </c>
      <c r="BV72" s="119">
        <v>0</v>
      </c>
      <c r="BW72" s="119">
        <v>73</v>
      </c>
      <c r="BX72" s="119">
        <v>9999</v>
      </c>
      <c r="BZ72" s="119">
        <v>9999</v>
      </c>
      <c r="CC72" s="119" t="s">
        <v>183</v>
      </c>
      <c r="CD72" s="119" t="s">
        <v>183</v>
      </c>
      <c r="CF72" s="119">
        <v>9999</v>
      </c>
      <c r="CG72" s="119" t="s">
        <v>183</v>
      </c>
      <c r="CH72" s="119" t="s">
        <v>183</v>
      </c>
      <c r="CI72" s="119" t="s">
        <v>183</v>
      </c>
      <c r="CJ72" s="119">
        <v>0</v>
      </c>
      <c r="CK72" s="119">
        <v>0</v>
      </c>
      <c r="CL72" s="119" t="s">
        <v>183</v>
      </c>
      <c r="CM72" s="119">
        <v>9999</v>
      </c>
      <c r="CO72" s="119">
        <v>9999</v>
      </c>
      <c r="CR72" s="119" t="s">
        <v>183</v>
      </c>
      <c r="CS72" s="119" t="s">
        <v>183</v>
      </c>
      <c r="CV72" s="119">
        <v>999999</v>
      </c>
      <c r="CW72" s="119">
        <v>104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183</v>
      </c>
      <c r="DF72" s="119" t="s">
        <v>183</v>
      </c>
      <c r="DG72" s="119" t="s">
        <v>183</v>
      </c>
      <c r="DH72" s="119" t="s">
        <v>183</v>
      </c>
      <c r="DI72" s="177" t="s">
        <v>183</v>
      </c>
      <c r="DJ72" s="119" t="s">
        <v>183</v>
      </c>
      <c r="DK72" s="119" t="s">
        <v>183</v>
      </c>
      <c r="DL72" s="119" t="s">
        <v>183</v>
      </c>
      <c r="DM72" s="119" t="s">
        <v>183</v>
      </c>
    </row>
    <row r="73" spans="1:118" ht="20.100000000000001" customHeight="1" x14ac:dyDescent="0.2">
      <c r="A73" s="19">
        <v>3</v>
      </c>
      <c r="B73" s="40" t="s">
        <v>74</v>
      </c>
      <c r="C73" s="31">
        <v>60</v>
      </c>
      <c r="D73" s="105" t="s">
        <v>99</v>
      </c>
      <c r="E73" s="106" t="s">
        <v>100</v>
      </c>
      <c r="F73" s="106">
        <v>1999</v>
      </c>
      <c r="G73" s="107">
        <v>68</v>
      </c>
      <c r="H73" s="18">
        <v>59.8</v>
      </c>
      <c r="I73" s="36" t="s">
        <v>69</v>
      </c>
      <c r="L73" s="14"/>
      <c r="M73" s="15">
        <v>105</v>
      </c>
      <c r="N73" s="16">
        <v>1</v>
      </c>
      <c r="O73" s="15" t="s">
        <v>74</v>
      </c>
      <c r="P73" s="15">
        <v>84</v>
      </c>
      <c r="Q73" s="15" t="s">
        <v>69</v>
      </c>
      <c r="R73" s="104" t="s">
        <v>118</v>
      </c>
      <c r="S73" s="104" t="s">
        <v>106</v>
      </c>
      <c r="T73" s="15">
        <v>1997</v>
      </c>
      <c r="U73" s="15">
        <v>37</v>
      </c>
      <c r="V73" s="89">
        <v>74.2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2</v>
      </c>
      <c r="AF73" s="14">
        <v>202084037105</v>
      </c>
      <c r="AH73" s="14">
        <v>202060068072</v>
      </c>
      <c r="AJ73" s="14">
        <v>72</v>
      </c>
      <c r="AL73" s="89">
        <v>0</v>
      </c>
      <c r="AM73" s="89">
        <v>0</v>
      </c>
      <c r="AP73" s="89">
        <v>3</v>
      </c>
      <c r="AQ73" s="89" t="s">
        <v>74</v>
      </c>
      <c r="AR73" s="89">
        <v>60</v>
      </c>
      <c r="AS73" s="89" t="s">
        <v>69</v>
      </c>
      <c r="AT73" s="89" t="s">
        <v>99</v>
      </c>
      <c r="AU73" s="89" t="s">
        <v>100</v>
      </c>
      <c r="AV73" s="89">
        <v>1999</v>
      </c>
      <c r="AW73" s="89">
        <v>68</v>
      </c>
      <c r="AX73" s="109">
        <v>59.8</v>
      </c>
      <c r="AY73" s="119">
        <v>72</v>
      </c>
      <c r="AZ73" s="119" t="s">
        <v>198</v>
      </c>
      <c r="BA73" s="119">
        <v>63</v>
      </c>
      <c r="BB73" s="16">
        <v>105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9999</v>
      </c>
      <c r="BK73" s="103" t="s">
        <v>183</v>
      </c>
      <c r="BL73" s="103" t="s">
        <v>183</v>
      </c>
      <c r="BM73" s="103" t="s">
        <v>183</v>
      </c>
      <c r="BN73" s="103" t="s">
        <v>183</v>
      </c>
      <c r="BO73" s="119" t="s">
        <v>183</v>
      </c>
      <c r="BQ73" s="103" t="s">
        <v>183</v>
      </c>
      <c r="BR73" s="103" t="s">
        <v>183</v>
      </c>
      <c r="BS73" s="103" t="s">
        <v>183</v>
      </c>
      <c r="BT73" s="119" t="s">
        <v>183</v>
      </c>
      <c r="BU73" s="119">
        <v>0</v>
      </c>
      <c r="BV73" s="119">
        <v>0</v>
      </c>
      <c r="BW73" s="119">
        <v>74</v>
      </c>
      <c r="BX73" s="119">
        <v>9999</v>
      </c>
      <c r="BZ73" s="119">
        <v>9999</v>
      </c>
      <c r="CC73" s="119" t="s">
        <v>183</v>
      </c>
      <c r="CD73" s="119" t="s">
        <v>183</v>
      </c>
      <c r="CF73" s="119">
        <v>9999</v>
      </c>
      <c r="CG73" s="119" t="s">
        <v>183</v>
      </c>
      <c r="CH73" s="119" t="s">
        <v>183</v>
      </c>
      <c r="CI73" s="119" t="s">
        <v>183</v>
      </c>
      <c r="CJ73" s="119">
        <v>0</v>
      </c>
      <c r="CK73" s="119">
        <v>0</v>
      </c>
      <c r="CL73" s="119" t="s">
        <v>183</v>
      </c>
      <c r="CM73" s="119">
        <v>9999</v>
      </c>
      <c r="CO73" s="119">
        <v>9999</v>
      </c>
      <c r="CR73" s="119" t="s">
        <v>183</v>
      </c>
      <c r="CS73" s="119" t="s">
        <v>183</v>
      </c>
      <c r="CV73" s="119">
        <v>999999</v>
      </c>
      <c r="CW73" s="119">
        <v>105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183</v>
      </c>
      <c r="DF73" s="119" t="s">
        <v>183</v>
      </c>
      <c r="DG73" s="119" t="s">
        <v>183</v>
      </c>
      <c r="DH73" s="119" t="s">
        <v>183</v>
      </c>
      <c r="DI73" s="177" t="s">
        <v>183</v>
      </c>
      <c r="DJ73" s="119" t="s">
        <v>183</v>
      </c>
      <c r="DK73" s="119" t="s">
        <v>183</v>
      </c>
      <c r="DL73" s="119" t="s">
        <v>183</v>
      </c>
      <c r="DM73" s="119" t="s">
        <v>183</v>
      </c>
    </row>
    <row r="74" spans="1:118" ht="20.100000000000001" customHeight="1" x14ac:dyDescent="0.2">
      <c r="A74" s="19">
        <v>4</v>
      </c>
      <c r="B74" s="40" t="s">
        <v>74</v>
      </c>
      <c r="C74" s="31">
        <v>60</v>
      </c>
      <c r="D74" s="105" t="s">
        <v>134</v>
      </c>
      <c r="E74" s="106" t="s">
        <v>130</v>
      </c>
      <c r="F74" s="106">
        <v>1999</v>
      </c>
      <c r="G74" s="107">
        <v>155</v>
      </c>
      <c r="H74" s="18">
        <v>57.4</v>
      </c>
      <c r="I74" s="36" t="s">
        <v>69</v>
      </c>
      <c r="L74" s="14"/>
      <c r="M74" s="15">
        <v>106</v>
      </c>
      <c r="N74" s="16">
        <v>1</v>
      </c>
      <c r="O74" s="15" t="s">
        <v>81</v>
      </c>
      <c r="P74" s="15">
        <v>38</v>
      </c>
      <c r="Q74" s="15" t="s">
        <v>69</v>
      </c>
      <c r="R74" s="104" t="s">
        <v>119</v>
      </c>
      <c r="S74" s="104" t="s">
        <v>106</v>
      </c>
      <c r="T74" s="15">
        <v>2003</v>
      </c>
      <c r="U74" s="15">
        <v>81</v>
      </c>
      <c r="V74" s="89">
        <v>36.6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2</v>
      </c>
      <c r="AF74" s="14">
        <v>201038081106</v>
      </c>
      <c r="AH74" s="14">
        <v>202060155120</v>
      </c>
      <c r="AJ74" s="14">
        <v>120</v>
      </c>
      <c r="AL74" s="89">
        <v>0</v>
      </c>
      <c r="AM74" s="89">
        <v>0</v>
      </c>
      <c r="AP74" s="89">
        <v>4</v>
      </c>
      <c r="AQ74" s="89" t="s">
        <v>74</v>
      </c>
      <c r="AR74" s="89">
        <v>60</v>
      </c>
      <c r="AS74" s="89" t="s">
        <v>69</v>
      </c>
      <c r="AT74" s="89" t="s">
        <v>134</v>
      </c>
      <c r="AU74" s="89" t="s">
        <v>130</v>
      </c>
      <c r="AV74" s="89">
        <v>1999</v>
      </c>
      <c r="AW74" s="89">
        <v>155</v>
      </c>
      <c r="AX74" s="109">
        <v>57.4</v>
      </c>
      <c r="AY74" s="119">
        <v>120</v>
      </c>
      <c r="AZ74" s="119" t="s">
        <v>198</v>
      </c>
      <c r="BA74" s="119">
        <v>63</v>
      </c>
      <c r="BB74" s="16">
        <v>106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9999</v>
      </c>
      <c r="BK74" s="103" t="s">
        <v>183</v>
      </c>
      <c r="BL74" s="103" t="s">
        <v>183</v>
      </c>
      <c r="BM74" s="103" t="s">
        <v>183</v>
      </c>
      <c r="BN74" s="103" t="s">
        <v>183</v>
      </c>
      <c r="BO74" s="119" t="s">
        <v>183</v>
      </c>
      <c r="BQ74" s="103" t="s">
        <v>183</v>
      </c>
      <c r="BR74" s="103" t="s">
        <v>183</v>
      </c>
      <c r="BS74" s="103" t="s">
        <v>183</v>
      </c>
      <c r="BT74" s="119" t="s">
        <v>183</v>
      </c>
      <c r="BU74" s="119">
        <v>0</v>
      </c>
      <c r="BV74" s="119">
        <v>0</v>
      </c>
      <c r="BW74" s="119">
        <v>75</v>
      </c>
      <c r="BX74" s="119">
        <v>9999</v>
      </c>
      <c r="BZ74" s="119">
        <v>9999</v>
      </c>
      <c r="CC74" s="119" t="s">
        <v>183</v>
      </c>
      <c r="CD74" s="119" t="s">
        <v>183</v>
      </c>
      <c r="CF74" s="119">
        <v>9999</v>
      </c>
      <c r="CG74" s="119" t="s">
        <v>183</v>
      </c>
      <c r="CH74" s="119" t="s">
        <v>183</v>
      </c>
      <c r="CI74" s="119" t="s">
        <v>183</v>
      </c>
      <c r="CJ74" s="119">
        <v>0</v>
      </c>
      <c r="CK74" s="119">
        <v>0</v>
      </c>
      <c r="CL74" s="119" t="s">
        <v>183</v>
      </c>
      <c r="CM74" s="119">
        <v>9999</v>
      </c>
      <c r="CO74" s="119">
        <v>9999</v>
      </c>
      <c r="CR74" s="119" t="s">
        <v>183</v>
      </c>
      <c r="CS74" s="119" t="s">
        <v>183</v>
      </c>
      <c r="CV74" s="119">
        <v>999999</v>
      </c>
      <c r="CW74" s="119">
        <v>106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183</v>
      </c>
      <c r="DF74" s="119" t="s">
        <v>183</v>
      </c>
      <c r="DG74" s="119" t="s">
        <v>183</v>
      </c>
      <c r="DH74" s="119" t="s">
        <v>183</v>
      </c>
      <c r="DI74" s="177" t="s">
        <v>183</v>
      </c>
      <c r="DJ74" s="119" t="s">
        <v>183</v>
      </c>
      <c r="DK74" s="119" t="s">
        <v>183</v>
      </c>
      <c r="DL74" s="119" t="s">
        <v>183</v>
      </c>
      <c r="DM74" s="119" t="s">
        <v>183</v>
      </c>
    </row>
    <row r="75" spans="1:118" ht="20.100000000000001" customHeight="1" x14ac:dyDescent="0.2">
      <c r="A75" s="19">
        <v>5</v>
      </c>
      <c r="B75" s="40" t="s">
        <v>74</v>
      </c>
      <c r="C75" s="31">
        <v>60</v>
      </c>
      <c r="D75" s="105" t="s">
        <v>103</v>
      </c>
      <c r="E75" s="106" t="s">
        <v>102</v>
      </c>
      <c r="F75" s="106">
        <v>2000</v>
      </c>
      <c r="G75" s="107">
        <v>213</v>
      </c>
      <c r="H75" s="18">
        <v>58.4</v>
      </c>
      <c r="I75" s="36" t="s">
        <v>69</v>
      </c>
      <c r="L75" s="14"/>
      <c r="M75" s="15">
        <v>107</v>
      </c>
      <c r="N75" s="16">
        <v>1</v>
      </c>
      <c r="O75" s="15" t="s">
        <v>81</v>
      </c>
      <c r="P75" s="15">
        <v>42</v>
      </c>
      <c r="Q75" s="15" t="s">
        <v>69</v>
      </c>
      <c r="R75" s="104" t="s">
        <v>120</v>
      </c>
      <c r="S75" s="104" t="s">
        <v>106</v>
      </c>
      <c r="T75" s="15">
        <v>2003</v>
      </c>
      <c r="U75" s="15">
        <v>999</v>
      </c>
      <c r="V75" s="89">
        <v>0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2</v>
      </c>
      <c r="AF75" s="14">
        <v>201042999107</v>
      </c>
      <c r="AH75" s="14">
        <v>202060213085</v>
      </c>
      <c r="AJ75" s="14">
        <v>85</v>
      </c>
      <c r="AL75" s="89">
        <v>0</v>
      </c>
      <c r="AM75" s="89">
        <v>0</v>
      </c>
      <c r="AP75" s="89">
        <v>5</v>
      </c>
      <c r="AQ75" s="89" t="s">
        <v>74</v>
      </c>
      <c r="AR75" s="89">
        <v>60</v>
      </c>
      <c r="AS75" s="89" t="s">
        <v>69</v>
      </c>
      <c r="AT75" s="89" t="s">
        <v>103</v>
      </c>
      <c r="AU75" s="89" t="s">
        <v>102</v>
      </c>
      <c r="AV75" s="89">
        <v>2000</v>
      </c>
      <c r="AW75" s="89">
        <v>213</v>
      </c>
      <c r="AX75" s="109">
        <v>58.4</v>
      </c>
      <c r="AY75" s="119">
        <v>85</v>
      </c>
      <c r="AZ75" s="119" t="s">
        <v>198</v>
      </c>
      <c r="BA75" s="119">
        <v>63</v>
      </c>
      <c r="BB75" s="16">
        <v>107</v>
      </c>
      <c r="BC75" s="119">
        <v>1</v>
      </c>
      <c r="BD75" s="119">
        <v>0</v>
      </c>
      <c r="BE75" s="103">
        <v>9999</v>
      </c>
      <c r="BF75" s="119">
        <v>107</v>
      </c>
      <c r="BH75" s="119">
        <v>9999</v>
      </c>
      <c r="BK75" s="103" t="s">
        <v>183</v>
      </c>
      <c r="BL75" s="103" t="s">
        <v>183</v>
      </c>
      <c r="BM75" s="103" t="s">
        <v>183</v>
      </c>
      <c r="BN75" s="103" t="s">
        <v>183</v>
      </c>
      <c r="BO75" s="119" t="s">
        <v>183</v>
      </c>
      <c r="BQ75" s="103" t="s">
        <v>183</v>
      </c>
      <c r="BR75" s="103" t="s">
        <v>183</v>
      </c>
      <c r="BS75" s="103" t="s">
        <v>183</v>
      </c>
      <c r="BT75" s="119" t="s">
        <v>183</v>
      </c>
      <c r="BU75" s="119">
        <v>0</v>
      </c>
      <c r="BV75" s="119">
        <v>0</v>
      </c>
      <c r="BW75" s="119">
        <v>76</v>
      </c>
      <c r="BX75" s="119">
        <v>9999</v>
      </c>
      <c r="BZ75" s="119">
        <v>9999</v>
      </c>
      <c r="CC75" s="119" t="s">
        <v>183</v>
      </c>
      <c r="CD75" s="119" t="s">
        <v>183</v>
      </c>
      <c r="CF75" s="119">
        <v>9999</v>
      </c>
      <c r="CG75" s="119" t="s">
        <v>183</v>
      </c>
      <c r="CH75" s="119" t="s">
        <v>183</v>
      </c>
      <c r="CI75" s="119" t="s">
        <v>183</v>
      </c>
      <c r="CJ75" s="119">
        <v>0</v>
      </c>
      <c r="CK75" s="119">
        <v>0</v>
      </c>
      <c r="CL75" s="119" t="s">
        <v>183</v>
      </c>
      <c r="CM75" s="119">
        <v>9999</v>
      </c>
      <c r="CO75" s="119">
        <v>9999</v>
      </c>
      <c r="CR75" s="119" t="s">
        <v>183</v>
      </c>
      <c r="CS75" s="119" t="s">
        <v>183</v>
      </c>
      <c r="CV75" s="119">
        <v>999999</v>
      </c>
      <c r="CW75" s="119">
        <v>107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183</v>
      </c>
      <c r="DF75" s="119" t="s">
        <v>183</v>
      </c>
      <c r="DG75" s="119" t="s">
        <v>183</v>
      </c>
      <c r="DH75" s="119" t="s">
        <v>183</v>
      </c>
      <c r="DI75" s="177" t="s">
        <v>183</v>
      </c>
      <c r="DJ75" s="119" t="s">
        <v>183</v>
      </c>
      <c r="DK75" s="119" t="s">
        <v>183</v>
      </c>
      <c r="DL75" s="119" t="s">
        <v>183</v>
      </c>
      <c r="DM75" s="119" t="s">
        <v>183</v>
      </c>
    </row>
    <row r="76" spans="1:118" ht="20.100000000000001" hidden="1" customHeight="1" x14ac:dyDescent="0.2">
      <c r="A76" s="19">
        <v>6</v>
      </c>
      <c r="B76" s="40" t="s">
        <v>74</v>
      </c>
      <c r="C76" s="31">
        <v>60</v>
      </c>
      <c r="D76" s="105" t="s">
        <v>91</v>
      </c>
      <c r="E76" s="106" t="s">
        <v>89</v>
      </c>
      <c r="F76" s="106">
        <v>1997</v>
      </c>
      <c r="G76" s="107">
        <v>999</v>
      </c>
      <c r="H76" s="18">
        <v>0</v>
      </c>
      <c r="I76" s="36" t="s">
        <v>69</v>
      </c>
      <c r="L76" s="14"/>
      <c r="M76" s="15">
        <v>108</v>
      </c>
      <c r="N76" s="16">
        <v>1</v>
      </c>
      <c r="O76" s="15" t="s">
        <v>81</v>
      </c>
      <c r="P76" s="15">
        <v>58</v>
      </c>
      <c r="Q76" s="15" t="s">
        <v>69</v>
      </c>
      <c r="R76" s="104" t="s">
        <v>121</v>
      </c>
      <c r="S76" s="104" t="s">
        <v>106</v>
      </c>
      <c r="T76" s="15">
        <v>2002</v>
      </c>
      <c r="U76" s="15">
        <v>999</v>
      </c>
      <c r="V76" s="89">
        <v>0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2</v>
      </c>
      <c r="AF76" s="14">
        <v>201058999108</v>
      </c>
      <c r="AH76" s="14">
        <v>202060999054</v>
      </c>
      <c r="AJ76" s="14">
        <v>54</v>
      </c>
      <c r="AL76" s="89">
        <v>0</v>
      </c>
      <c r="AM76" s="89">
        <v>0</v>
      </c>
      <c r="AP76" s="89">
        <v>6</v>
      </c>
      <c r="AQ76" s="89" t="s">
        <v>74</v>
      </c>
      <c r="AR76" s="89">
        <v>60</v>
      </c>
      <c r="AS76" s="89" t="s">
        <v>69</v>
      </c>
      <c r="AT76" s="89" t="s">
        <v>91</v>
      </c>
      <c r="AU76" s="89" t="s">
        <v>89</v>
      </c>
      <c r="AV76" s="89">
        <v>1997</v>
      </c>
      <c r="AW76" s="89">
        <v>999</v>
      </c>
      <c r="AX76" s="109">
        <v>0</v>
      </c>
      <c r="AY76" s="119">
        <v>54</v>
      </c>
      <c r="AZ76" s="119" t="s">
        <v>198</v>
      </c>
      <c r="BA76" s="119">
        <v>63</v>
      </c>
      <c r="BB76" s="16">
        <v>108</v>
      </c>
      <c r="BC76" s="119">
        <v>0</v>
      </c>
      <c r="BD76" s="119">
        <v>1</v>
      </c>
      <c r="BE76" s="103">
        <v>9999</v>
      </c>
      <c r="BF76" s="119">
        <v>9999</v>
      </c>
      <c r="BH76" s="119">
        <v>9999</v>
      </c>
      <c r="BK76" s="103" t="s">
        <v>183</v>
      </c>
      <c r="BL76" s="103" t="s">
        <v>183</v>
      </c>
      <c r="BM76" s="103" t="s">
        <v>183</v>
      </c>
      <c r="BN76" s="103" t="s">
        <v>183</v>
      </c>
      <c r="BO76" s="119" t="s">
        <v>183</v>
      </c>
      <c r="BQ76" s="103" t="s">
        <v>183</v>
      </c>
      <c r="BR76" s="103" t="s">
        <v>183</v>
      </c>
      <c r="BS76" s="103" t="s">
        <v>183</v>
      </c>
      <c r="BT76" s="119" t="s">
        <v>183</v>
      </c>
      <c r="BU76" s="119">
        <v>0</v>
      </c>
      <c r="BV76" s="119">
        <v>0</v>
      </c>
      <c r="BW76" s="119">
        <v>77</v>
      </c>
      <c r="BX76" s="119">
        <v>9999</v>
      </c>
      <c r="BZ76" s="119">
        <v>9999</v>
      </c>
      <c r="CC76" s="119" t="s">
        <v>183</v>
      </c>
      <c r="CD76" s="119" t="s">
        <v>183</v>
      </c>
      <c r="CF76" s="119">
        <v>9999</v>
      </c>
      <c r="CG76" s="119" t="s">
        <v>183</v>
      </c>
      <c r="CH76" s="119" t="s">
        <v>183</v>
      </c>
      <c r="CI76" s="119" t="s">
        <v>183</v>
      </c>
      <c r="CJ76" s="119">
        <v>0</v>
      </c>
      <c r="CK76" s="119">
        <v>0</v>
      </c>
      <c r="CL76" s="119" t="s">
        <v>183</v>
      </c>
      <c r="CM76" s="119">
        <v>9999</v>
      </c>
      <c r="CO76" s="119">
        <v>9999</v>
      </c>
      <c r="CR76" s="119" t="s">
        <v>183</v>
      </c>
      <c r="CS76" s="119" t="s">
        <v>183</v>
      </c>
      <c r="CV76" s="119">
        <v>999999</v>
      </c>
      <c r="CW76" s="119">
        <v>108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183</v>
      </c>
      <c r="DF76" s="119" t="s">
        <v>183</v>
      </c>
      <c r="DG76" s="119" t="s">
        <v>183</v>
      </c>
      <c r="DH76" s="119" t="s">
        <v>183</v>
      </c>
      <c r="DI76" s="177" t="s">
        <v>183</v>
      </c>
      <c r="DJ76" s="119" t="s">
        <v>183</v>
      </c>
      <c r="DK76" s="119" t="s">
        <v>183</v>
      </c>
      <c r="DL76" s="119" t="s">
        <v>183</v>
      </c>
      <c r="DM76" s="119" t="s">
        <v>183</v>
      </c>
    </row>
    <row r="77" spans="1:118" ht="20.100000000000001" hidden="1" customHeight="1" x14ac:dyDescent="0.2">
      <c r="A77" s="19">
        <v>7</v>
      </c>
      <c r="B77" s="40" t="s">
        <v>74</v>
      </c>
      <c r="C77" s="31">
        <v>60</v>
      </c>
      <c r="D77" s="105" t="s">
        <v>108</v>
      </c>
      <c r="E77" s="106" t="s">
        <v>106</v>
      </c>
      <c r="F77" s="106">
        <v>2000</v>
      </c>
      <c r="G77" s="107">
        <v>999</v>
      </c>
      <c r="H77" s="18">
        <v>0</v>
      </c>
      <c r="I77" s="36" t="s">
        <v>69</v>
      </c>
      <c r="L77" s="14"/>
      <c r="M77" s="15">
        <v>109</v>
      </c>
      <c r="N77" s="16">
        <v>1</v>
      </c>
      <c r="O77" s="15" t="s">
        <v>81</v>
      </c>
      <c r="P77" s="15">
        <v>63</v>
      </c>
      <c r="Q77" s="15" t="s">
        <v>69</v>
      </c>
      <c r="R77" s="104" t="s">
        <v>122</v>
      </c>
      <c r="S77" s="104" t="s">
        <v>106</v>
      </c>
      <c r="T77" s="15">
        <v>2002</v>
      </c>
      <c r="U77" s="15">
        <v>20</v>
      </c>
      <c r="V77" s="89">
        <v>63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2</v>
      </c>
      <c r="AF77" s="14">
        <v>201063020109</v>
      </c>
      <c r="AH77" s="14">
        <v>202060999095</v>
      </c>
      <c r="AJ77" s="14">
        <v>95</v>
      </c>
      <c r="AL77" s="89">
        <v>0</v>
      </c>
      <c r="AM77" s="89">
        <v>0</v>
      </c>
      <c r="AP77" s="89">
        <v>7</v>
      </c>
      <c r="AQ77" s="89" t="s">
        <v>74</v>
      </c>
      <c r="AR77" s="89">
        <v>60</v>
      </c>
      <c r="AS77" s="89" t="s">
        <v>69</v>
      </c>
      <c r="AT77" s="89" t="s">
        <v>108</v>
      </c>
      <c r="AU77" s="89" t="s">
        <v>106</v>
      </c>
      <c r="AV77" s="89">
        <v>2000</v>
      </c>
      <c r="AW77" s="89">
        <v>999</v>
      </c>
      <c r="AX77" s="109">
        <v>0</v>
      </c>
      <c r="AY77" s="119">
        <v>95</v>
      </c>
      <c r="AZ77" s="119" t="s">
        <v>198</v>
      </c>
      <c r="BA77" s="119">
        <v>63</v>
      </c>
      <c r="BB77" s="16">
        <v>109</v>
      </c>
      <c r="BC77" s="119">
        <v>0</v>
      </c>
      <c r="BD77" s="119">
        <v>1</v>
      </c>
      <c r="BE77" s="103">
        <v>9999</v>
      </c>
      <c r="BF77" s="119">
        <v>9999</v>
      </c>
      <c r="BH77" s="119">
        <v>9999</v>
      </c>
      <c r="BK77" s="103" t="s">
        <v>183</v>
      </c>
      <c r="BL77" s="103" t="s">
        <v>183</v>
      </c>
      <c r="BM77" s="103" t="s">
        <v>183</v>
      </c>
      <c r="BN77" s="103" t="s">
        <v>183</v>
      </c>
      <c r="BO77" s="119" t="s">
        <v>183</v>
      </c>
      <c r="BQ77" s="103" t="s">
        <v>183</v>
      </c>
      <c r="BR77" s="103" t="s">
        <v>183</v>
      </c>
      <c r="BS77" s="103" t="s">
        <v>183</v>
      </c>
      <c r="BT77" s="119" t="s">
        <v>183</v>
      </c>
      <c r="BU77" s="119">
        <v>0</v>
      </c>
      <c r="BV77" s="119">
        <v>0</v>
      </c>
      <c r="BW77" s="119">
        <v>78</v>
      </c>
      <c r="BX77" s="119">
        <v>9999</v>
      </c>
      <c r="BZ77" s="119">
        <v>9999</v>
      </c>
      <c r="CC77" s="119" t="s">
        <v>183</v>
      </c>
      <c r="CD77" s="119" t="s">
        <v>183</v>
      </c>
      <c r="CF77" s="119">
        <v>9999</v>
      </c>
      <c r="CG77" s="119" t="s">
        <v>183</v>
      </c>
      <c r="CH77" s="119" t="s">
        <v>183</v>
      </c>
      <c r="CI77" s="119" t="s">
        <v>183</v>
      </c>
      <c r="CJ77" s="119">
        <v>0</v>
      </c>
      <c r="CK77" s="119">
        <v>0</v>
      </c>
      <c r="CL77" s="119" t="s">
        <v>183</v>
      </c>
      <c r="CM77" s="119">
        <v>9999</v>
      </c>
      <c r="CO77" s="119">
        <v>9999</v>
      </c>
      <c r="CR77" s="119" t="s">
        <v>183</v>
      </c>
      <c r="CS77" s="119" t="s">
        <v>183</v>
      </c>
      <c r="CV77" s="119">
        <v>999999</v>
      </c>
      <c r="CW77" s="119">
        <v>109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183</v>
      </c>
      <c r="DF77" s="119" t="s">
        <v>183</v>
      </c>
      <c r="DG77" s="119" t="s">
        <v>183</v>
      </c>
      <c r="DH77" s="119" t="s">
        <v>183</v>
      </c>
      <c r="DI77" s="177" t="s">
        <v>183</v>
      </c>
      <c r="DJ77" s="119" t="s">
        <v>183</v>
      </c>
      <c r="DK77" s="119" t="s">
        <v>183</v>
      </c>
      <c r="DL77" s="119" t="s">
        <v>183</v>
      </c>
      <c r="DM77" s="119" t="s">
        <v>183</v>
      </c>
    </row>
    <row r="78" spans="1:118" ht="20.100000000000001" hidden="1" customHeight="1" x14ac:dyDescent="0.2">
      <c r="A78" s="19">
        <v>8</v>
      </c>
      <c r="B78" s="40" t="s">
        <v>74</v>
      </c>
      <c r="C78" s="31">
        <v>60</v>
      </c>
      <c r="D78" s="105" t="s">
        <v>110</v>
      </c>
      <c r="E78" s="106" t="s">
        <v>106</v>
      </c>
      <c r="F78" s="106">
        <v>1999</v>
      </c>
      <c r="G78" s="107">
        <v>999</v>
      </c>
      <c r="H78" s="18">
        <v>0</v>
      </c>
      <c r="I78" s="36" t="s">
        <v>69</v>
      </c>
      <c r="L78" s="14"/>
      <c r="M78" s="15">
        <v>110</v>
      </c>
      <c r="N78" s="16">
        <v>1</v>
      </c>
      <c r="O78" s="15" t="s">
        <v>81</v>
      </c>
      <c r="P78" s="15">
        <v>76</v>
      </c>
      <c r="Q78" s="15" t="s">
        <v>69</v>
      </c>
      <c r="R78" s="104" t="s">
        <v>123</v>
      </c>
      <c r="S78" s="104" t="s">
        <v>106</v>
      </c>
      <c r="T78" s="15">
        <v>2002</v>
      </c>
      <c r="U78" s="15">
        <v>999</v>
      </c>
      <c r="V78" s="89">
        <v>0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2</v>
      </c>
      <c r="AF78" s="14">
        <v>201076999110</v>
      </c>
      <c r="AH78" s="14">
        <v>202060999097</v>
      </c>
      <c r="AJ78" s="14">
        <v>97</v>
      </c>
      <c r="AL78" s="89">
        <v>0</v>
      </c>
      <c r="AM78" s="89">
        <v>1</v>
      </c>
      <c r="AP78" s="89">
        <v>8</v>
      </c>
      <c r="AQ78" s="89" t="s">
        <v>74</v>
      </c>
      <c r="AR78" s="89">
        <v>60</v>
      </c>
      <c r="AS78" s="89" t="s">
        <v>69</v>
      </c>
      <c r="AT78" s="89" t="s">
        <v>110</v>
      </c>
      <c r="AU78" s="89" t="s">
        <v>106</v>
      </c>
      <c r="AV78" s="89">
        <v>1999</v>
      </c>
      <c r="AW78" s="89">
        <v>999</v>
      </c>
      <c r="AX78" s="109">
        <v>0</v>
      </c>
      <c r="AY78" s="119">
        <v>97</v>
      </c>
      <c r="AZ78" s="119" t="s">
        <v>198</v>
      </c>
      <c r="BA78" s="119">
        <v>63</v>
      </c>
      <c r="BB78" s="16">
        <v>110</v>
      </c>
      <c r="BC78" s="119">
        <v>0</v>
      </c>
      <c r="BD78" s="119">
        <v>1</v>
      </c>
      <c r="BE78" s="103">
        <v>110</v>
      </c>
      <c r="BF78" s="119">
        <v>9999</v>
      </c>
      <c r="BH78" s="119">
        <v>9999</v>
      </c>
      <c r="BK78" s="103" t="s">
        <v>183</v>
      </c>
      <c r="BL78" s="103" t="s">
        <v>183</v>
      </c>
      <c r="BM78" s="103" t="s">
        <v>183</v>
      </c>
      <c r="BN78" s="103" t="s">
        <v>183</v>
      </c>
      <c r="BO78" s="119" t="s">
        <v>183</v>
      </c>
      <c r="BQ78" s="103" t="s">
        <v>183</v>
      </c>
      <c r="BR78" s="103" t="s">
        <v>183</v>
      </c>
      <c r="BS78" s="103" t="s">
        <v>183</v>
      </c>
      <c r="BT78" s="119" t="s">
        <v>183</v>
      </c>
      <c r="BU78" s="119">
        <v>0</v>
      </c>
      <c r="BV78" s="119">
        <v>0</v>
      </c>
      <c r="BW78" s="119">
        <v>79</v>
      </c>
      <c r="BX78" s="119">
        <v>9999</v>
      </c>
      <c r="BZ78" s="119">
        <v>9999</v>
      </c>
      <c r="CC78" s="119" t="s">
        <v>183</v>
      </c>
      <c r="CD78" s="119" t="s">
        <v>183</v>
      </c>
      <c r="CF78" s="119">
        <v>9999</v>
      </c>
      <c r="CG78" s="119" t="s">
        <v>183</v>
      </c>
      <c r="CH78" s="119" t="s">
        <v>183</v>
      </c>
      <c r="CI78" s="119" t="s">
        <v>183</v>
      </c>
      <c r="CJ78" s="119">
        <v>0</v>
      </c>
      <c r="CK78" s="119">
        <v>0</v>
      </c>
      <c r="CL78" s="119" t="s">
        <v>183</v>
      </c>
      <c r="CM78" s="119">
        <v>9999</v>
      </c>
      <c r="CO78" s="119">
        <v>9999</v>
      </c>
      <c r="CR78" s="119" t="s">
        <v>183</v>
      </c>
      <c r="CS78" s="119" t="s">
        <v>183</v>
      </c>
      <c r="CV78" s="119">
        <v>999999</v>
      </c>
      <c r="CW78" s="119">
        <v>110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183</v>
      </c>
      <c r="DF78" s="119" t="s">
        <v>183</v>
      </c>
      <c r="DG78" s="119" t="s">
        <v>183</v>
      </c>
      <c r="DH78" s="119" t="s">
        <v>183</v>
      </c>
      <c r="DI78" s="177" t="s">
        <v>183</v>
      </c>
      <c r="DJ78" s="119" t="s">
        <v>183</v>
      </c>
      <c r="DK78" s="119" t="s">
        <v>183</v>
      </c>
      <c r="DL78" s="119" t="s">
        <v>183</v>
      </c>
      <c r="DM78" s="119" t="s">
        <v>183</v>
      </c>
    </row>
    <row r="79" spans="1:118" ht="20.100000000000001" customHeight="1" x14ac:dyDescent="0.2">
      <c r="A79" s="19">
        <v>1</v>
      </c>
      <c r="B79" s="40" t="s">
        <v>74</v>
      </c>
      <c r="C79" s="31">
        <v>66</v>
      </c>
      <c r="D79" s="105" t="s">
        <v>109</v>
      </c>
      <c r="E79" s="106" t="s">
        <v>106</v>
      </c>
      <c r="F79" s="106">
        <v>2000</v>
      </c>
      <c r="G79" s="107">
        <v>3</v>
      </c>
      <c r="H79" s="18">
        <v>65.900000000000006</v>
      </c>
      <c r="I79" s="36" t="s">
        <v>69</v>
      </c>
      <c r="L79" s="14"/>
      <c r="M79" s="15">
        <v>111</v>
      </c>
      <c r="N79" s="16">
        <v>1</v>
      </c>
      <c r="O79" s="15" t="s">
        <v>81</v>
      </c>
      <c r="P79" s="15">
        <v>85</v>
      </c>
      <c r="Q79" s="15" t="s">
        <v>69</v>
      </c>
      <c r="R79" s="104" t="s">
        <v>124</v>
      </c>
      <c r="S79" s="104" t="s">
        <v>106</v>
      </c>
      <c r="T79" s="15">
        <v>2002</v>
      </c>
      <c r="U79" s="15">
        <v>79</v>
      </c>
      <c r="V79" s="89">
        <v>78.099999999999994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2</v>
      </c>
      <c r="AF79" s="14">
        <v>201085079111</v>
      </c>
      <c r="AH79" s="14">
        <v>202066003096</v>
      </c>
      <c r="AJ79" s="14">
        <v>96</v>
      </c>
      <c r="AL79" s="89">
        <v>1</v>
      </c>
      <c r="AM79" s="89">
        <v>0</v>
      </c>
      <c r="AP79" s="89">
        <v>1</v>
      </c>
      <c r="AQ79" s="89" t="s">
        <v>74</v>
      </c>
      <c r="AR79" s="89">
        <v>66</v>
      </c>
      <c r="AS79" s="89" t="s">
        <v>69</v>
      </c>
      <c r="AT79" s="89" t="s">
        <v>109</v>
      </c>
      <c r="AU79" s="89" t="s">
        <v>106</v>
      </c>
      <c r="AV79" s="89">
        <v>2000</v>
      </c>
      <c r="AW79" s="89">
        <v>3</v>
      </c>
      <c r="AX79" s="109">
        <v>65.900000000000006</v>
      </c>
      <c r="AY79" s="119">
        <v>96</v>
      </c>
      <c r="AZ79" s="119" t="s">
        <v>199</v>
      </c>
      <c r="BA79" s="119">
        <v>96</v>
      </c>
      <c r="BB79" s="16">
        <v>111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9999</v>
      </c>
      <c r="BK79" s="103" t="s">
        <v>183</v>
      </c>
      <c r="BL79" s="103" t="s">
        <v>183</v>
      </c>
      <c r="BM79" s="103" t="s">
        <v>183</v>
      </c>
      <c r="BN79" s="103" t="s">
        <v>183</v>
      </c>
      <c r="BO79" s="119" t="s">
        <v>183</v>
      </c>
      <c r="BQ79" s="103" t="s">
        <v>183</v>
      </c>
      <c r="BR79" s="103" t="s">
        <v>183</v>
      </c>
      <c r="BS79" s="103" t="s">
        <v>183</v>
      </c>
      <c r="BT79" s="119" t="s">
        <v>183</v>
      </c>
      <c r="BU79" s="119">
        <v>0</v>
      </c>
      <c r="BV79" s="119">
        <v>0</v>
      </c>
      <c r="BW79" s="119">
        <v>80</v>
      </c>
      <c r="BX79" s="119">
        <v>9999</v>
      </c>
      <c r="BZ79" s="119">
        <v>9999</v>
      </c>
      <c r="CC79" s="119" t="s">
        <v>183</v>
      </c>
      <c r="CD79" s="119" t="s">
        <v>183</v>
      </c>
      <c r="CF79" s="119">
        <v>9999</v>
      </c>
      <c r="CG79" s="119" t="s">
        <v>183</v>
      </c>
      <c r="CH79" s="119" t="s">
        <v>183</v>
      </c>
      <c r="CI79" s="119" t="s">
        <v>183</v>
      </c>
      <c r="CJ79" s="119">
        <v>0</v>
      </c>
      <c r="CK79" s="119">
        <v>0</v>
      </c>
      <c r="CL79" s="119" t="s">
        <v>183</v>
      </c>
      <c r="CM79" s="119">
        <v>9999</v>
      </c>
      <c r="CO79" s="119">
        <v>9999</v>
      </c>
      <c r="CR79" s="119" t="s">
        <v>183</v>
      </c>
      <c r="CS79" s="119" t="s">
        <v>183</v>
      </c>
      <c r="CV79" s="119">
        <v>999999</v>
      </c>
      <c r="CW79" s="119">
        <v>111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183</v>
      </c>
      <c r="DF79" s="119" t="s">
        <v>183</v>
      </c>
      <c r="DG79" s="119" t="s">
        <v>183</v>
      </c>
      <c r="DH79" s="119" t="s">
        <v>183</v>
      </c>
      <c r="DI79" s="177" t="s">
        <v>183</v>
      </c>
      <c r="DJ79" s="119" t="s">
        <v>183</v>
      </c>
      <c r="DK79" s="119" t="s">
        <v>183</v>
      </c>
      <c r="DL79" s="119" t="s">
        <v>183</v>
      </c>
      <c r="DM79" s="119" t="s">
        <v>183</v>
      </c>
    </row>
    <row r="80" spans="1:118" ht="20.100000000000001" customHeight="1" x14ac:dyDescent="0.2">
      <c r="A80" s="19">
        <v>2</v>
      </c>
      <c r="B80" s="40" t="s">
        <v>74</v>
      </c>
      <c r="C80" s="31">
        <v>66</v>
      </c>
      <c r="D80" s="105" t="s">
        <v>86</v>
      </c>
      <c r="E80" s="106" t="s">
        <v>85</v>
      </c>
      <c r="F80" s="106">
        <v>1998</v>
      </c>
      <c r="G80" s="107">
        <v>15</v>
      </c>
      <c r="H80" s="18">
        <v>62.3</v>
      </c>
      <c r="I80" s="36" t="s">
        <v>69</v>
      </c>
      <c r="L80" s="14"/>
      <c r="M80" s="15">
        <v>112</v>
      </c>
      <c r="N80" s="16">
        <v>1</v>
      </c>
      <c r="O80" s="15" t="s">
        <v>81</v>
      </c>
      <c r="P80" s="15">
        <v>54</v>
      </c>
      <c r="Q80" s="15" t="s">
        <v>69</v>
      </c>
      <c r="R80" s="104" t="s">
        <v>125</v>
      </c>
      <c r="S80" s="104" t="s">
        <v>106</v>
      </c>
      <c r="T80" s="15">
        <v>2001</v>
      </c>
      <c r="U80" s="15">
        <v>62</v>
      </c>
      <c r="V80" s="89">
        <v>53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2</v>
      </c>
      <c r="AF80" s="14">
        <v>201054062112</v>
      </c>
      <c r="AH80" s="14">
        <v>202066015037</v>
      </c>
      <c r="AJ80" s="14">
        <v>37</v>
      </c>
      <c r="AL80" s="89">
        <v>0</v>
      </c>
      <c r="AM80" s="89">
        <v>0</v>
      </c>
      <c r="AP80" s="89">
        <v>2</v>
      </c>
      <c r="AQ80" s="89" t="s">
        <v>74</v>
      </c>
      <c r="AR80" s="89">
        <v>66</v>
      </c>
      <c r="AS80" s="89" t="s">
        <v>69</v>
      </c>
      <c r="AT80" s="89" t="s">
        <v>86</v>
      </c>
      <c r="AU80" s="89" t="s">
        <v>85</v>
      </c>
      <c r="AV80" s="89">
        <v>1998</v>
      </c>
      <c r="AW80" s="89">
        <v>15</v>
      </c>
      <c r="AX80" s="109">
        <v>62.3</v>
      </c>
      <c r="AY80" s="119">
        <v>37</v>
      </c>
      <c r="AZ80" s="119" t="s">
        <v>199</v>
      </c>
      <c r="BA80" s="119">
        <v>96</v>
      </c>
      <c r="BB80" s="16">
        <v>112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9999</v>
      </c>
      <c r="BK80" s="103" t="s">
        <v>183</v>
      </c>
      <c r="BL80" s="103" t="s">
        <v>183</v>
      </c>
      <c r="BM80" s="103" t="s">
        <v>183</v>
      </c>
      <c r="BN80" s="103" t="s">
        <v>183</v>
      </c>
      <c r="BO80" s="119" t="s">
        <v>183</v>
      </c>
      <c r="BQ80" s="103" t="s">
        <v>183</v>
      </c>
      <c r="BR80" s="103" t="s">
        <v>183</v>
      </c>
      <c r="BS80" s="103" t="s">
        <v>183</v>
      </c>
      <c r="BT80" s="119" t="s">
        <v>183</v>
      </c>
      <c r="BU80" s="119">
        <v>0</v>
      </c>
      <c r="BV80" s="119">
        <v>0</v>
      </c>
      <c r="BW80" s="119">
        <v>81</v>
      </c>
      <c r="BX80" s="119">
        <v>9999</v>
      </c>
      <c r="BZ80" s="119">
        <v>9999</v>
      </c>
      <c r="CC80" s="119" t="s">
        <v>183</v>
      </c>
      <c r="CD80" s="119" t="s">
        <v>183</v>
      </c>
      <c r="CF80" s="119">
        <v>9999</v>
      </c>
      <c r="CG80" s="119" t="s">
        <v>183</v>
      </c>
      <c r="CH80" s="119" t="s">
        <v>183</v>
      </c>
      <c r="CI80" s="119" t="s">
        <v>183</v>
      </c>
      <c r="CJ80" s="119">
        <v>0</v>
      </c>
      <c r="CK80" s="119">
        <v>0</v>
      </c>
      <c r="CL80" s="119" t="s">
        <v>183</v>
      </c>
      <c r="CM80" s="119">
        <v>9999</v>
      </c>
      <c r="CO80" s="119">
        <v>9999</v>
      </c>
      <c r="CR80" s="119" t="s">
        <v>183</v>
      </c>
      <c r="CS80" s="119" t="s">
        <v>183</v>
      </c>
      <c r="CV80" s="119">
        <v>999999</v>
      </c>
      <c r="CW80" s="119">
        <v>112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183</v>
      </c>
      <c r="DF80" s="119" t="s">
        <v>183</v>
      </c>
      <c r="DG80" s="119" t="s">
        <v>183</v>
      </c>
      <c r="DH80" s="119" t="s">
        <v>183</v>
      </c>
      <c r="DI80" s="177" t="s">
        <v>183</v>
      </c>
      <c r="DJ80" s="119" t="s">
        <v>183</v>
      </c>
      <c r="DK80" s="119" t="s">
        <v>183</v>
      </c>
      <c r="DL80" s="119" t="s">
        <v>183</v>
      </c>
      <c r="DM80" s="119" t="s">
        <v>183</v>
      </c>
    </row>
    <row r="81" spans="1:117" ht="20.100000000000001" customHeight="1" x14ac:dyDescent="0.2">
      <c r="A81" s="19">
        <v>3</v>
      </c>
      <c r="B81" s="40" t="s">
        <v>74</v>
      </c>
      <c r="C81" s="31">
        <v>66</v>
      </c>
      <c r="D81" s="105" t="s">
        <v>88</v>
      </c>
      <c r="E81" s="106" t="s">
        <v>87</v>
      </c>
      <c r="F81" s="106">
        <v>1998</v>
      </c>
      <c r="G81" s="107">
        <v>30</v>
      </c>
      <c r="H81" s="18">
        <v>63.1</v>
      </c>
      <c r="I81" s="36" t="s">
        <v>69</v>
      </c>
      <c r="L81" s="14"/>
      <c r="M81" s="15">
        <v>113</v>
      </c>
      <c r="N81" s="16">
        <v>1</v>
      </c>
      <c r="O81" s="15" t="s">
        <v>81</v>
      </c>
      <c r="P81" s="15">
        <v>76</v>
      </c>
      <c r="Q81" s="15" t="s">
        <v>69</v>
      </c>
      <c r="R81" s="104" t="s">
        <v>126</v>
      </c>
      <c r="S81" s="104" t="s">
        <v>106</v>
      </c>
      <c r="T81" s="15">
        <v>2001</v>
      </c>
      <c r="U81" s="15">
        <v>75</v>
      </c>
      <c r="V81" s="89">
        <v>72.400000000000006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2</v>
      </c>
      <c r="AF81" s="14">
        <v>201076075113</v>
      </c>
      <c r="AH81" s="14">
        <v>202066030048</v>
      </c>
      <c r="AJ81" s="14">
        <v>48</v>
      </c>
      <c r="AL81" s="89">
        <v>0</v>
      </c>
      <c r="AM81" s="89">
        <v>0</v>
      </c>
      <c r="AP81" s="89">
        <v>3</v>
      </c>
      <c r="AQ81" s="89" t="s">
        <v>74</v>
      </c>
      <c r="AR81" s="89">
        <v>66</v>
      </c>
      <c r="AS81" s="89" t="s">
        <v>69</v>
      </c>
      <c r="AT81" s="89" t="s">
        <v>88</v>
      </c>
      <c r="AU81" s="89" t="s">
        <v>87</v>
      </c>
      <c r="AV81" s="89">
        <v>1998</v>
      </c>
      <c r="AW81" s="89">
        <v>30</v>
      </c>
      <c r="AX81" s="109">
        <v>63.1</v>
      </c>
      <c r="AY81" s="119">
        <v>48</v>
      </c>
      <c r="AZ81" s="119" t="s">
        <v>199</v>
      </c>
      <c r="BA81" s="119">
        <v>96</v>
      </c>
      <c r="BB81" s="16">
        <v>113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9999</v>
      </c>
      <c r="BK81" s="103" t="s">
        <v>183</v>
      </c>
      <c r="BL81" s="103" t="s">
        <v>183</v>
      </c>
      <c r="BM81" s="103" t="s">
        <v>183</v>
      </c>
      <c r="BN81" s="103" t="s">
        <v>183</v>
      </c>
      <c r="BO81" s="119" t="s">
        <v>183</v>
      </c>
      <c r="BQ81" s="103" t="s">
        <v>183</v>
      </c>
      <c r="BR81" s="103" t="s">
        <v>183</v>
      </c>
      <c r="BS81" s="103" t="s">
        <v>183</v>
      </c>
      <c r="BT81" s="119" t="s">
        <v>183</v>
      </c>
      <c r="BU81" s="119">
        <v>0</v>
      </c>
      <c r="BV81" s="119">
        <v>0</v>
      </c>
      <c r="BW81" s="119">
        <v>82</v>
      </c>
      <c r="BX81" s="119">
        <v>9999</v>
      </c>
      <c r="BZ81" s="119">
        <v>9999</v>
      </c>
      <c r="CC81" s="119" t="s">
        <v>183</v>
      </c>
      <c r="CD81" s="119" t="s">
        <v>183</v>
      </c>
      <c r="CF81" s="119">
        <v>9999</v>
      </c>
      <c r="CG81" s="119" t="s">
        <v>183</v>
      </c>
      <c r="CH81" s="119" t="s">
        <v>183</v>
      </c>
      <c r="CI81" s="119" t="s">
        <v>183</v>
      </c>
      <c r="CJ81" s="119">
        <v>0</v>
      </c>
      <c r="CK81" s="119">
        <v>0</v>
      </c>
      <c r="CL81" s="119" t="s">
        <v>183</v>
      </c>
      <c r="CM81" s="119">
        <v>9999</v>
      </c>
      <c r="CO81" s="119">
        <v>9999</v>
      </c>
      <c r="CR81" s="119" t="s">
        <v>183</v>
      </c>
      <c r="CS81" s="119" t="s">
        <v>183</v>
      </c>
      <c r="CV81" s="119">
        <v>999999</v>
      </c>
      <c r="CW81" s="119">
        <v>113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183</v>
      </c>
      <c r="DF81" s="119" t="s">
        <v>183</v>
      </c>
      <c r="DG81" s="119" t="s">
        <v>183</v>
      </c>
      <c r="DH81" s="119" t="s">
        <v>183</v>
      </c>
      <c r="DI81" s="177" t="s">
        <v>183</v>
      </c>
      <c r="DJ81" s="119" t="s">
        <v>183</v>
      </c>
      <c r="DK81" s="119" t="s">
        <v>183</v>
      </c>
      <c r="DL81" s="119" t="s">
        <v>183</v>
      </c>
      <c r="DM81" s="119" t="s">
        <v>183</v>
      </c>
    </row>
    <row r="82" spans="1:117" ht="20.100000000000001" customHeight="1" x14ac:dyDescent="0.2">
      <c r="A82" s="19">
        <v>4</v>
      </c>
      <c r="B82" s="40" t="s">
        <v>74</v>
      </c>
      <c r="C82" s="31">
        <v>66</v>
      </c>
      <c r="D82" s="105" t="s">
        <v>80</v>
      </c>
      <c r="E82" s="106" t="s">
        <v>70</v>
      </c>
      <c r="F82" s="106">
        <v>2000</v>
      </c>
      <c r="G82" s="107">
        <v>31</v>
      </c>
      <c r="H82" s="18">
        <v>63</v>
      </c>
      <c r="I82" s="36" t="s">
        <v>69</v>
      </c>
      <c r="L82" s="14"/>
      <c r="M82" s="15">
        <v>114</v>
      </c>
      <c r="N82" s="16">
        <v>1</v>
      </c>
      <c r="O82" s="15" t="s">
        <v>81</v>
      </c>
      <c r="P82" s="15">
        <v>69</v>
      </c>
      <c r="Q82" s="15" t="s">
        <v>69</v>
      </c>
      <c r="R82" s="104" t="s">
        <v>127</v>
      </c>
      <c r="S82" s="104" t="s">
        <v>106</v>
      </c>
      <c r="T82" s="15">
        <v>2001</v>
      </c>
      <c r="U82" s="15">
        <v>999</v>
      </c>
      <c r="V82" s="89">
        <v>0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2</v>
      </c>
      <c r="AF82" s="14">
        <v>201069999114</v>
      </c>
      <c r="AH82" s="14">
        <v>202066031006</v>
      </c>
      <c r="AJ82" s="14">
        <v>6</v>
      </c>
      <c r="AL82" s="89">
        <v>0</v>
      </c>
      <c r="AM82" s="89">
        <v>0</v>
      </c>
      <c r="AP82" s="89">
        <v>4</v>
      </c>
      <c r="AQ82" s="89" t="s">
        <v>74</v>
      </c>
      <c r="AR82" s="89">
        <v>66</v>
      </c>
      <c r="AS82" s="89" t="s">
        <v>69</v>
      </c>
      <c r="AT82" s="89" t="s">
        <v>80</v>
      </c>
      <c r="AU82" s="89" t="s">
        <v>70</v>
      </c>
      <c r="AV82" s="89">
        <v>2000</v>
      </c>
      <c r="AW82" s="89">
        <v>31</v>
      </c>
      <c r="AX82" s="109">
        <v>63</v>
      </c>
      <c r="AY82" s="119">
        <v>6</v>
      </c>
      <c r="AZ82" s="119" t="s">
        <v>199</v>
      </c>
      <c r="BA82" s="119">
        <v>96</v>
      </c>
      <c r="BB82" s="16">
        <v>114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183</v>
      </c>
      <c r="BL82" s="103" t="s">
        <v>183</v>
      </c>
      <c r="BM82" s="103" t="s">
        <v>183</v>
      </c>
      <c r="BN82" s="103" t="s">
        <v>183</v>
      </c>
      <c r="BO82" s="119" t="s">
        <v>183</v>
      </c>
      <c r="BQ82" s="103" t="s">
        <v>183</v>
      </c>
      <c r="BR82" s="103" t="s">
        <v>183</v>
      </c>
      <c r="BS82" s="103" t="s">
        <v>183</v>
      </c>
      <c r="BT82" s="119" t="s">
        <v>183</v>
      </c>
      <c r="BU82" s="119">
        <v>0</v>
      </c>
      <c r="BV82" s="119">
        <v>0</v>
      </c>
      <c r="BW82" s="119">
        <v>83</v>
      </c>
      <c r="BX82" s="119">
        <v>9999</v>
      </c>
      <c r="BZ82" s="119">
        <v>9999</v>
      </c>
      <c r="CC82" s="119" t="s">
        <v>183</v>
      </c>
      <c r="CD82" s="119" t="s">
        <v>183</v>
      </c>
      <c r="CF82" s="119">
        <v>9999</v>
      </c>
      <c r="CG82" s="119" t="s">
        <v>183</v>
      </c>
      <c r="CH82" s="119" t="s">
        <v>183</v>
      </c>
      <c r="CI82" s="119" t="s">
        <v>183</v>
      </c>
      <c r="CJ82" s="119">
        <v>0</v>
      </c>
      <c r="CK82" s="119">
        <v>0</v>
      </c>
      <c r="CL82" s="119" t="s">
        <v>183</v>
      </c>
      <c r="CM82" s="119">
        <v>9999</v>
      </c>
      <c r="CO82" s="119">
        <v>9999</v>
      </c>
      <c r="CR82" s="119" t="s">
        <v>183</v>
      </c>
      <c r="CS82" s="119" t="s">
        <v>183</v>
      </c>
      <c r="CV82" s="119">
        <v>999999</v>
      </c>
      <c r="CW82" s="119">
        <v>114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183</v>
      </c>
      <c r="DF82" s="119" t="s">
        <v>183</v>
      </c>
      <c r="DG82" s="119" t="s">
        <v>183</v>
      </c>
      <c r="DH82" s="119" t="s">
        <v>183</v>
      </c>
      <c r="DI82" s="177" t="s">
        <v>183</v>
      </c>
      <c r="DJ82" s="119" t="s">
        <v>183</v>
      </c>
      <c r="DK82" s="119" t="s">
        <v>183</v>
      </c>
      <c r="DL82" s="119" t="s">
        <v>183</v>
      </c>
      <c r="DM82" s="119" t="s">
        <v>183</v>
      </c>
    </row>
    <row r="83" spans="1:117" ht="20.100000000000001" customHeight="1" x14ac:dyDescent="0.2">
      <c r="A83" s="19">
        <v>5</v>
      </c>
      <c r="B83" s="40" t="s">
        <v>74</v>
      </c>
      <c r="C83" s="31">
        <v>66</v>
      </c>
      <c r="D83" s="105" t="s">
        <v>167</v>
      </c>
      <c r="E83" s="106" t="s">
        <v>168</v>
      </c>
      <c r="F83" s="106">
        <v>1999</v>
      </c>
      <c r="G83" s="107">
        <v>35</v>
      </c>
      <c r="H83" s="18">
        <v>61.9</v>
      </c>
      <c r="I83" s="36" t="s">
        <v>69</v>
      </c>
      <c r="L83" s="14"/>
      <c r="M83" s="15">
        <v>115</v>
      </c>
      <c r="N83" s="16">
        <v>1</v>
      </c>
      <c r="O83" s="15" t="s">
        <v>81</v>
      </c>
      <c r="P83" s="15">
        <v>76</v>
      </c>
      <c r="Q83" s="15" t="s">
        <v>69</v>
      </c>
      <c r="R83" s="104" t="s">
        <v>128</v>
      </c>
      <c r="S83" s="104" t="s">
        <v>106</v>
      </c>
      <c r="T83" s="15">
        <v>2001</v>
      </c>
      <c r="U83" s="15">
        <v>999</v>
      </c>
      <c r="V83" s="89">
        <v>0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2</v>
      </c>
      <c r="AF83" s="14">
        <v>201076999115</v>
      </c>
      <c r="AH83" s="14">
        <v>202066035157</v>
      </c>
      <c r="AJ83" s="14">
        <v>157</v>
      </c>
      <c r="AL83" s="89">
        <v>0</v>
      </c>
      <c r="AM83" s="89">
        <v>0</v>
      </c>
      <c r="AP83" s="89">
        <v>5</v>
      </c>
      <c r="AQ83" s="89" t="s">
        <v>74</v>
      </c>
      <c r="AR83" s="89">
        <v>66</v>
      </c>
      <c r="AS83" s="89" t="s">
        <v>69</v>
      </c>
      <c r="AT83" s="89" t="s">
        <v>167</v>
      </c>
      <c r="AU83" s="89" t="s">
        <v>168</v>
      </c>
      <c r="AV83" s="89">
        <v>1999</v>
      </c>
      <c r="AW83" s="89">
        <v>35</v>
      </c>
      <c r="AX83" s="109">
        <v>61.9</v>
      </c>
      <c r="AY83" s="119">
        <v>157</v>
      </c>
      <c r="AZ83" s="119" t="s">
        <v>199</v>
      </c>
      <c r="BA83" s="119">
        <v>96</v>
      </c>
      <c r="BB83" s="16">
        <v>115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183</v>
      </c>
      <c r="BL83" s="103" t="s">
        <v>183</v>
      </c>
      <c r="BM83" s="103" t="s">
        <v>183</v>
      </c>
      <c r="BN83" s="103" t="s">
        <v>183</v>
      </c>
      <c r="BO83" s="119" t="s">
        <v>183</v>
      </c>
      <c r="BQ83" s="103" t="s">
        <v>183</v>
      </c>
      <c r="BR83" s="103" t="s">
        <v>183</v>
      </c>
      <c r="BS83" s="103" t="s">
        <v>183</v>
      </c>
      <c r="BT83" s="119" t="s">
        <v>183</v>
      </c>
      <c r="BU83" s="119">
        <v>0</v>
      </c>
      <c r="BV83" s="119">
        <v>0</v>
      </c>
      <c r="BW83" s="119">
        <v>84</v>
      </c>
      <c r="BX83" s="119">
        <v>9999</v>
      </c>
      <c r="BZ83" s="119">
        <v>9999</v>
      </c>
      <c r="CC83" s="119" t="s">
        <v>183</v>
      </c>
      <c r="CD83" s="119" t="s">
        <v>183</v>
      </c>
      <c r="CF83" s="119">
        <v>9999</v>
      </c>
      <c r="CG83" s="119" t="s">
        <v>183</v>
      </c>
      <c r="CH83" s="119" t="s">
        <v>183</v>
      </c>
      <c r="CI83" s="119" t="s">
        <v>183</v>
      </c>
      <c r="CJ83" s="119">
        <v>0</v>
      </c>
      <c r="CK83" s="119">
        <v>0</v>
      </c>
      <c r="CL83" s="119" t="s">
        <v>183</v>
      </c>
      <c r="CM83" s="119">
        <v>9999</v>
      </c>
      <c r="CO83" s="119">
        <v>9999</v>
      </c>
      <c r="CR83" s="119" t="s">
        <v>183</v>
      </c>
      <c r="CS83" s="119" t="s">
        <v>183</v>
      </c>
      <c r="CV83" s="119">
        <v>999999</v>
      </c>
      <c r="CW83" s="119">
        <v>115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183</v>
      </c>
      <c r="DF83" s="119" t="s">
        <v>183</v>
      </c>
      <c r="DG83" s="119" t="s">
        <v>183</v>
      </c>
      <c r="DH83" s="119" t="s">
        <v>183</v>
      </c>
      <c r="DI83" s="177" t="s">
        <v>183</v>
      </c>
      <c r="DJ83" s="119" t="s">
        <v>183</v>
      </c>
      <c r="DK83" s="119" t="s">
        <v>183</v>
      </c>
      <c r="DL83" s="119" t="s">
        <v>183</v>
      </c>
      <c r="DM83" s="119" t="s">
        <v>183</v>
      </c>
    </row>
    <row r="84" spans="1:117" ht="20.100000000000001" customHeight="1" x14ac:dyDescent="0.2">
      <c r="A84" s="19">
        <v>6</v>
      </c>
      <c r="B84" s="40" t="s">
        <v>74</v>
      </c>
      <c r="C84" s="31">
        <v>66</v>
      </c>
      <c r="D84" s="105" t="s">
        <v>90</v>
      </c>
      <c r="E84" s="106" t="s">
        <v>89</v>
      </c>
      <c r="F84" s="106">
        <v>2000</v>
      </c>
      <c r="G84" s="107">
        <v>51</v>
      </c>
      <c r="H84" s="18">
        <v>61.9</v>
      </c>
      <c r="I84" s="36" t="s">
        <v>69</v>
      </c>
      <c r="L84" s="14"/>
      <c r="M84" s="15">
        <v>116</v>
      </c>
      <c r="N84" s="16">
        <v>1</v>
      </c>
      <c r="O84" s="15" t="s">
        <v>81</v>
      </c>
      <c r="P84" s="15">
        <v>85</v>
      </c>
      <c r="Q84" s="15" t="s">
        <v>69</v>
      </c>
      <c r="R84" s="104" t="s">
        <v>129</v>
      </c>
      <c r="S84" s="104" t="s">
        <v>106</v>
      </c>
      <c r="T84" s="15">
        <v>2001</v>
      </c>
      <c r="U84" s="15">
        <v>58</v>
      </c>
      <c r="V84" s="89">
        <v>80.099999999999994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2</v>
      </c>
      <c r="AF84" s="14">
        <v>201085058116</v>
      </c>
      <c r="AH84" s="14">
        <v>202066051053</v>
      </c>
      <c r="AJ84" s="14">
        <v>53</v>
      </c>
      <c r="AL84" s="89">
        <v>0</v>
      </c>
      <c r="AM84" s="89">
        <v>0</v>
      </c>
      <c r="AP84" s="89">
        <v>6</v>
      </c>
      <c r="AQ84" s="89" t="s">
        <v>74</v>
      </c>
      <c r="AR84" s="89">
        <v>66</v>
      </c>
      <c r="AS84" s="89" t="s">
        <v>69</v>
      </c>
      <c r="AT84" s="89" t="s">
        <v>90</v>
      </c>
      <c r="AU84" s="89" t="s">
        <v>89</v>
      </c>
      <c r="AV84" s="89">
        <v>2000</v>
      </c>
      <c r="AW84" s="89">
        <v>51</v>
      </c>
      <c r="AX84" s="109">
        <v>61.9</v>
      </c>
      <c r="AY84" s="119">
        <v>53</v>
      </c>
      <c r="AZ84" s="119" t="s">
        <v>199</v>
      </c>
      <c r="BA84" s="119">
        <v>96</v>
      </c>
      <c r="BB84" s="16">
        <v>116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183</v>
      </c>
      <c r="BL84" s="103" t="s">
        <v>183</v>
      </c>
      <c r="BM84" s="103" t="s">
        <v>183</v>
      </c>
      <c r="BN84" s="103" t="s">
        <v>183</v>
      </c>
      <c r="BO84" s="119" t="s">
        <v>183</v>
      </c>
      <c r="BQ84" s="103" t="s">
        <v>183</v>
      </c>
      <c r="BR84" s="103" t="s">
        <v>183</v>
      </c>
      <c r="BS84" s="103" t="s">
        <v>183</v>
      </c>
      <c r="BT84" s="119" t="s">
        <v>183</v>
      </c>
      <c r="BU84" s="119">
        <v>0</v>
      </c>
      <c r="BV84" s="119">
        <v>0</v>
      </c>
      <c r="BW84" s="119">
        <v>85</v>
      </c>
      <c r="BX84" s="119">
        <v>9999</v>
      </c>
      <c r="BZ84" s="119">
        <v>9999</v>
      </c>
      <c r="CC84" s="119" t="s">
        <v>183</v>
      </c>
      <c r="CD84" s="119" t="s">
        <v>183</v>
      </c>
      <c r="CF84" s="119">
        <v>9999</v>
      </c>
      <c r="CG84" s="119" t="s">
        <v>183</v>
      </c>
      <c r="CH84" s="119" t="s">
        <v>183</v>
      </c>
      <c r="CI84" s="119" t="s">
        <v>183</v>
      </c>
      <c r="CJ84" s="119">
        <v>0</v>
      </c>
      <c r="CK84" s="119">
        <v>0</v>
      </c>
      <c r="CL84" s="119" t="s">
        <v>183</v>
      </c>
      <c r="CM84" s="119">
        <v>9999</v>
      </c>
      <c r="CO84" s="119">
        <v>9999</v>
      </c>
      <c r="CR84" s="119" t="s">
        <v>183</v>
      </c>
      <c r="CS84" s="119" t="s">
        <v>183</v>
      </c>
      <c r="CV84" s="119">
        <v>999999</v>
      </c>
      <c r="CW84" s="119">
        <v>116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183</v>
      </c>
      <c r="DF84" s="119" t="s">
        <v>183</v>
      </c>
      <c r="DG84" s="119" t="s">
        <v>183</v>
      </c>
      <c r="DH84" s="119" t="s">
        <v>183</v>
      </c>
      <c r="DI84" s="177" t="s">
        <v>183</v>
      </c>
      <c r="DJ84" s="119" t="s">
        <v>183</v>
      </c>
      <c r="DK84" s="119" t="s">
        <v>183</v>
      </c>
      <c r="DL84" s="119" t="s">
        <v>183</v>
      </c>
      <c r="DM84" s="119" t="s">
        <v>183</v>
      </c>
    </row>
    <row r="85" spans="1:117" ht="20.100000000000001" customHeight="1" x14ac:dyDescent="0.2">
      <c r="A85" s="19">
        <v>7</v>
      </c>
      <c r="B85" s="40" t="s">
        <v>74</v>
      </c>
      <c r="C85" s="31">
        <v>66</v>
      </c>
      <c r="D85" s="105" t="s">
        <v>173</v>
      </c>
      <c r="E85" s="106" t="s">
        <v>161</v>
      </c>
      <c r="F85" s="106">
        <v>2000</v>
      </c>
      <c r="G85" s="107">
        <v>157</v>
      </c>
      <c r="H85" s="18">
        <v>66</v>
      </c>
      <c r="I85" s="36" t="s">
        <v>69</v>
      </c>
      <c r="L85" s="14"/>
      <c r="M85" s="15">
        <v>117</v>
      </c>
      <c r="N85" s="16">
        <v>1</v>
      </c>
      <c r="O85" s="15" t="s">
        <v>81</v>
      </c>
      <c r="P85" s="15">
        <v>42</v>
      </c>
      <c r="Q85" s="15" t="s">
        <v>69</v>
      </c>
      <c r="R85" s="104" t="s">
        <v>131</v>
      </c>
      <c r="S85" s="104" t="s">
        <v>130</v>
      </c>
      <c r="T85" s="15">
        <v>2002</v>
      </c>
      <c r="U85" s="15">
        <v>27</v>
      </c>
      <c r="V85" s="89">
        <v>40.1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2</v>
      </c>
      <c r="AF85" s="14">
        <v>201042027117</v>
      </c>
      <c r="AH85" s="14">
        <v>202066157162</v>
      </c>
      <c r="AJ85" s="14">
        <v>162</v>
      </c>
      <c r="AL85" s="89">
        <v>0</v>
      </c>
      <c r="AM85" s="89">
        <v>0</v>
      </c>
      <c r="AP85" s="89">
        <v>7</v>
      </c>
      <c r="AQ85" s="89" t="s">
        <v>74</v>
      </c>
      <c r="AR85" s="89">
        <v>66</v>
      </c>
      <c r="AS85" s="89" t="s">
        <v>69</v>
      </c>
      <c r="AT85" s="89" t="s">
        <v>173</v>
      </c>
      <c r="AU85" s="89" t="s">
        <v>161</v>
      </c>
      <c r="AV85" s="89">
        <v>2000</v>
      </c>
      <c r="AW85" s="89">
        <v>157</v>
      </c>
      <c r="AX85" s="109">
        <v>66</v>
      </c>
      <c r="AY85" s="119">
        <v>162</v>
      </c>
      <c r="AZ85" s="119" t="s">
        <v>199</v>
      </c>
      <c r="BA85" s="119">
        <v>96</v>
      </c>
      <c r="BB85" s="16">
        <v>117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183</v>
      </c>
      <c r="BL85" s="103" t="s">
        <v>183</v>
      </c>
      <c r="BM85" s="103" t="s">
        <v>183</v>
      </c>
      <c r="BN85" s="103" t="s">
        <v>183</v>
      </c>
      <c r="BO85" s="119" t="s">
        <v>183</v>
      </c>
      <c r="BQ85" s="103" t="s">
        <v>183</v>
      </c>
      <c r="BR85" s="103" t="s">
        <v>183</v>
      </c>
      <c r="BS85" s="103" t="s">
        <v>183</v>
      </c>
      <c r="BT85" s="119" t="s">
        <v>183</v>
      </c>
      <c r="BU85" s="119">
        <v>0</v>
      </c>
      <c r="BV85" s="119">
        <v>0</v>
      </c>
      <c r="BW85" s="119">
        <v>86</v>
      </c>
      <c r="BX85" s="119">
        <v>9999</v>
      </c>
      <c r="BZ85" s="119">
        <v>9999</v>
      </c>
      <c r="CC85" s="119" t="s">
        <v>183</v>
      </c>
      <c r="CD85" s="119" t="s">
        <v>183</v>
      </c>
      <c r="CF85" s="119">
        <v>9999</v>
      </c>
      <c r="CG85" s="119" t="s">
        <v>183</v>
      </c>
      <c r="CH85" s="119" t="s">
        <v>183</v>
      </c>
      <c r="CI85" s="119" t="s">
        <v>183</v>
      </c>
      <c r="CJ85" s="119">
        <v>0</v>
      </c>
      <c r="CK85" s="119">
        <v>0</v>
      </c>
      <c r="CL85" s="119" t="s">
        <v>183</v>
      </c>
      <c r="CM85" s="119">
        <v>9999</v>
      </c>
      <c r="CO85" s="119">
        <v>9999</v>
      </c>
      <c r="CR85" s="119" t="s">
        <v>183</v>
      </c>
      <c r="CS85" s="119" t="s">
        <v>183</v>
      </c>
      <c r="CV85" s="119">
        <v>999999</v>
      </c>
      <c r="CW85" s="119">
        <v>117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183</v>
      </c>
      <c r="DF85" s="119" t="s">
        <v>183</v>
      </c>
      <c r="DG85" s="119" t="s">
        <v>183</v>
      </c>
      <c r="DH85" s="119" t="s">
        <v>183</v>
      </c>
      <c r="DI85" s="177" t="s">
        <v>183</v>
      </c>
      <c r="DJ85" s="119" t="s">
        <v>183</v>
      </c>
      <c r="DK85" s="119" t="s">
        <v>183</v>
      </c>
      <c r="DL85" s="119" t="s">
        <v>183</v>
      </c>
      <c r="DM85" s="119" t="s">
        <v>183</v>
      </c>
    </row>
    <row r="86" spans="1:117" ht="20.100000000000001" customHeight="1" x14ac:dyDescent="0.2">
      <c r="A86" s="19">
        <v>8</v>
      </c>
      <c r="B86" s="40" t="s">
        <v>74</v>
      </c>
      <c r="C86" s="31">
        <v>66</v>
      </c>
      <c r="D86" s="105" t="s">
        <v>105</v>
      </c>
      <c r="E86" s="106" t="s">
        <v>102</v>
      </c>
      <c r="F86" s="106">
        <v>2000</v>
      </c>
      <c r="G86" s="107">
        <v>178</v>
      </c>
      <c r="H86" s="18">
        <v>61.2</v>
      </c>
      <c r="I86" s="36" t="s">
        <v>69</v>
      </c>
      <c r="L86" s="14"/>
      <c r="M86" s="15">
        <v>118</v>
      </c>
      <c r="N86" s="16">
        <v>1</v>
      </c>
      <c r="O86" s="15" t="s">
        <v>81</v>
      </c>
      <c r="P86" s="15">
        <v>69</v>
      </c>
      <c r="Q86" s="15" t="s">
        <v>69</v>
      </c>
      <c r="R86" s="104" t="s">
        <v>132</v>
      </c>
      <c r="S86" s="104" t="s">
        <v>130</v>
      </c>
      <c r="T86" s="15">
        <v>2002</v>
      </c>
      <c r="U86" s="15">
        <v>241</v>
      </c>
      <c r="V86" s="89">
        <v>67.599999999999994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2</v>
      </c>
      <c r="AF86" s="14">
        <v>201069241118</v>
      </c>
      <c r="AH86" s="14">
        <v>202066178087</v>
      </c>
      <c r="AJ86" s="14">
        <v>87</v>
      </c>
      <c r="AL86" s="89">
        <v>0</v>
      </c>
      <c r="AM86" s="89">
        <v>0</v>
      </c>
      <c r="AP86" s="89">
        <v>8</v>
      </c>
      <c r="AQ86" s="89" t="s">
        <v>74</v>
      </c>
      <c r="AR86" s="89">
        <v>66</v>
      </c>
      <c r="AS86" s="89" t="s">
        <v>69</v>
      </c>
      <c r="AT86" s="89" t="s">
        <v>105</v>
      </c>
      <c r="AU86" s="89" t="s">
        <v>102</v>
      </c>
      <c r="AV86" s="89">
        <v>2000</v>
      </c>
      <c r="AW86" s="89">
        <v>178</v>
      </c>
      <c r="AX86" s="109">
        <v>61.2</v>
      </c>
      <c r="AY86" s="119">
        <v>87</v>
      </c>
      <c r="AZ86" s="119" t="s">
        <v>199</v>
      </c>
      <c r="BA86" s="119">
        <v>96</v>
      </c>
      <c r="BB86" s="16">
        <v>118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183</v>
      </c>
      <c r="BL86" s="103" t="s">
        <v>183</v>
      </c>
      <c r="BM86" s="103" t="s">
        <v>183</v>
      </c>
      <c r="BN86" s="103" t="s">
        <v>183</v>
      </c>
      <c r="BO86" s="119" t="s">
        <v>183</v>
      </c>
      <c r="BQ86" s="103" t="s">
        <v>183</v>
      </c>
      <c r="BR86" s="103" t="s">
        <v>183</v>
      </c>
      <c r="BS86" s="103" t="s">
        <v>183</v>
      </c>
      <c r="BT86" s="119" t="s">
        <v>183</v>
      </c>
      <c r="BU86" s="119">
        <v>0</v>
      </c>
      <c r="BV86" s="119">
        <v>0</v>
      </c>
      <c r="BW86" s="119">
        <v>87</v>
      </c>
      <c r="BX86" s="119">
        <v>9999</v>
      </c>
      <c r="BZ86" s="119">
        <v>9999</v>
      </c>
      <c r="CC86" s="119" t="s">
        <v>183</v>
      </c>
      <c r="CD86" s="119" t="s">
        <v>183</v>
      </c>
      <c r="CF86" s="119">
        <v>9999</v>
      </c>
      <c r="CG86" s="119" t="s">
        <v>183</v>
      </c>
      <c r="CH86" s="119" t="s">
        <v>183</v>
      </c>
      <c r="CI86" s="119" t="s">
        <v>183</v>
      </c>
      <c r="CJ86" s="119">
        <v>0</v>
      </c>
      <c r="CK86" s="119">
        <v>0</v>
      </c>
      <c r="CL86" s="119" t="s">
        <v>183</v>
      </c>
      <c r="CM86" s="119">
        <v>9999</v>
      </c>
      <c r="CO86" s="119">
        <v>9999</v>
      </c>
      <c r="CR86" s="119" t="s">
        <v>183</v>
      </c>
      <c r="CS86" s="119" t="s">
        <v>183</v>
      </c>
      <c r="CV86" s="119">
        <v>999999</v>
      </c>
      <c r="CW86" s="119">
        <v>118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183</v>
      </c>
      <c r="DF86" s="119" t="s">
        <v>183</v>
      </c>
      <c r="DG86" s="119" t="s">
        <v>183</v>
      </c>
      <c r="DH86" s="119" t="s">
        <v>183</v>
      </c>
      <c r="DI86" s="177" t="s">
        <v>183</v>
      </c>
      <c r="DJ86" s="119" t="s">
        <v>183</v>
      </c>
      <c r="DK86" s="119" t="s">
        <v>183</v>
      </c>
      <c r="DL86" s="119" t="s">
        <v>183</v>
      </c>
      <c r="DM86" s="119" t="s">
        <v>183</v>
      </c>
    </row>
    <row r="87" spans="1:117" ht="20.100000000000001" customHeight="1" x14ac:dyDescent="0.2">
      <c r="A87" s="19">
        <v>9</v>
      </c>
      <c r="B87" s="40" t="s">
        <v>74</v>
      </c>
      <c r="C87" s="31">
        <v>66</v>
      </c>
      <c r="D87" s="105" t="s">
        <v>101</v>
      </c>
      <c r="E87" s="106" t="s">
        <v>100</v>
      </c>
      <c r="F87" s="106">
        <v>1998</v>
      </c>
      <c r="G87" s="107">
        <v>207</v>
      </c>
      <c r="H87" s="18">
        <v>65.900000000000006</v>
      </c>
      <c r="I87" s="36" t="s">
        <v>69</v>
      </c>
      <c r="L87" s="14"/>
      <c r="M87" s="15">
        <v>119</v>
      </c>
      <c r="N87" s="16">
        <v>1</v>
      </c>
      <c r="O87" s="15" t="s">
        <v>81</v>
      </c>
      <c r="P87" s="15">
        <v>50</v>
      </c>
      <c r="Q87" s="15" t="s">
        <v>69</v>
      </c>
      <c r="R87" s="104" t="s">
        <v>133</v>
      </c>
      <c r="S87" s="104" t="s">
        <v>130</v>
      </c>
      <c r="T87" s="15">
        <v>2002</v>
      </c>
      <c r="U87" s="15">
        <v>176</v>
      </c>
      <c r="V87" s="89">
        <v>48.5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2</v>
      </c>
      <c r="AF87" s="14">
        <v>201050176119</v>
      </c>
      <c r="AH87" s="14">
        <v>202066207073</v>
      </c>
      <c r="AJ87" s="14">
        <v>73</v>
      </c>
      <c r="AL87" s="89">
        <v>0</v>
      </c>
      <c r="AM87" s="89">
        <v>0</v>
      </c>
      <c r="AP87" s="89">
        <v>9</v>
      </c>
      <c r="AQ87" s="89" t="s">
        <v>74</v>
      </c>
      <c r="AR87" s="89">
        <v>66</v>
      </c>
      <c r="AS87" s="89" t="s">
        <v>69</v>
      </c>
      <c r="AT87" s="89" t="s">
        <v>101</v>
      </c>
      <c r="AU87" s="89" t="s">
        <v>100</v>
      </c>
      <c r="AV87" s="89">
        <v>1998</v>
      </c>
      <c r="AW87" s="89">
        <v>207</v>
      </c>
      <c r="AX87" s="109">
        <v>65.900000000000006</v>
      </c>
      <c r="AY87" s="119">
        <v>73</v>
      </c>
      <c r="AZ87" s="119" t="s">
        <v>199</v>
      </c>
      <c r="BA87" s="119">
        <v>96</v>
      </c>
      <c r="BB87" s="16">
        <v>119</v>
      </c>
      <c r="BC87" s="119">
        <v>1</v>
      </c>
      <c r="BD87" s="119">
        <v>0</v>
      </c>
      <c r="BE87" s="103">
        <v>9999</v>
      </c>
      <c r="BF87" s="119">
        <v>119</v>
      </c>
      <c r="BH87" s="119">
        <v>9999</v>
      </c>
      <c r="BK87" s="103" t="s">
        <v>183</v>
      </c>
      <c r="BL87" s="103" t="s">
        <v>183</v>
      </c>
      <c r="BM87" s="103" t="s">
        <v>183</v>
      </c>
      <c r="BN87" s="103" t="s">
        <v>183</v>
      </c>
      <c r="BO87" s="119" t="s">
        <v>183</v>
      </c>
      <c r="BQ87" s="103" t="s">
        <v>183</v>
      </c>
      <c r="BR87" s="103" t="s">
        <v>183</v>
      </c>
      <c r="BS87" s="103" t="s">
        <v>183</v>
      </c>
      <c r="BT87" s="119" t="s">
        <v>183</v>
      </c>
      <c r="BU87" s="119">
        <v>0</v>
      </c>
      <c r="BV87" s="119">
        <v>0</v>
      </c>
      <c r="BW87" s="119">
        <v>88</v>
      </c>
      <c r="BX87" s="119">
        <v>9999</v>
      </c>
      <c r="BZ87" s="119">
        <v>9999</v>
      </c>
      <c r="CC87" s="119" t="s">
        <v>183</v>
      </c>
      <c r="CD87" s="119" t="s">
        <v>183</v>
      </c>
      <c r="CF87" s="119">
        <v>9999</v>
      </c>
      <c r="CG87" s="119" t="s">
        <v>183</v>
      </c>
      <c r="CH87" s="119" t="s">
        <v>183</v>
      </c>
      <c r="CI87" s="119" t="s">
        <v>183</v>
      </c>
      <c r="CJ87" s="119">
        <v>0</v>
      </c>
      <c r="CK87" s="119">
        <v>0</v>
      </c>
      <c r="CL87" s="119" t="s">
        <v>183</v>
      </c>
      <c r="CM87" s="119">
        <v>9999</v>
      </c>
      <c r="CO87" s="119">
        <v>9999</v>
      </c>
      <c r="CR87" s="119" t="s">
        <v>183</v>
      </c>
      <c r="CS87" s="119" t="s">
        <v>183</v>
      </c>
      <c r="CV87" s="119">
        <v>999999</v>
      </c>
      <c r="CW87" s="119">
        <v>119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183</v>
      </c>
      <c r="DF87" s="119" t="s">
        <v>183</v>
      </c>
      <c r="DG87" s="119" t="s">
        <v>183</v>
      </c>
      <c r="DH87" s="119" t="s">
        <v>183</v>
      </c>
      <c r="DI87" s="177" t="s">
        <v>183</v>
      </c>
      <c r="DJ87" s="119" t="s">
        <v>183</v>
      </c>
      <c r="DK87" s="119" t="s">
        <v>183</v>
      </c>
      <c r="DL87" s="119" t="s">
        <v>183</v>
      </c>
      <c r="DM87" s="119" t="s">
        <v>183</v>
      </c>
    </row>
    <row r="88" spans="1:117" ht="20.100000000000001" hidden="1" customHeight="1" x14ac:dyDescent="0.2">
      <c r="A88" s="19">
        <v>10</v>
      </c>
      <c r="B88" s="40" t="s">
        <v>74</v>
      </c>
      <c r="C88" s="31">
        <v>66</v>
      </c>
      <c r="D88" s="105" t="s">
        <v>76</v>
      </c>
      <c r="E88" s="106" t="s">
        <v>70</v>
      </c>
      <c r="F88" s="106">
        <v>1999</v>
      </c>
      <c r="G88" s="107">
        <v>999</v>
      </c>
      <c r="H88" s="18">
        <v>0</v>
      </c>
      <c r="I88" s="36" t="s">
        <v>69</v>
      </c>
      <c r="L88" s="14"/>
      <c r="M88" s="15">
        <v>120</v>
      </c>
      <c r="N88" s="16">
        <v>1</v>
      </c>
      <c r="O88" s="15" t="s">
        <v>74</v>
      </c>
      <c r="P88" s="15">
        <v>60</v>
      </c>
      <c r="Q88" s="15" t="s">
        <v>69</v>
      </c>
      <c r="R88" s="104" t="s">
        <v>134</v>
      </c>
      <c r="S88" s="104" t="s">
        <v>130</v>
      </c>
      <c r="T88" s="15">
        <v>1999</v>
      </c>
      <c r="U88" s="15">
        <v>155</v>
      </c>
      <c r="V88" s="89">
        <v>57.4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2</v>
      </c>
      <c r="AF88" s="14">
        <v>202060155120</v>
      </c>
      <c r="AH88" s="14">
        <v>202066999002</v>
      </c>
      <c r="AJ88" s="14">
        <v>2</v>
      </c>
      <c r="AL88" s="89">
        <v>0</v>
      </c>
      <c r="AM88" s="89">
        <v>0</v>
      </c>
      <c r="AP88" s="89">
        <v>10</v>
      </c>
      <c r="AQ88" s="89" t="s">
        <v>74</v>
      </c>
      <c r="AR88" s="89">
        <v>66</v>
      </c>
      <c r="AS88" s="89" t="s">
        <v>69</v>
      </c>
      <c r="AT88" s="89" t="s">
        <v>76</v>
      </c>
      <c r="AU88" s="89" t="s">
        <v>70</v>
      </c>
      <c r="AV88" s="89">
        <v>1999</v>
      </c>
      <c r="AW88" s="89">
        <v>999</v>
      </c>
      <c r="AX88" s="109">
        <v>0</v>
      </c>
      <c r="AY88" s="119">
        <v>2</v>
      </c>
      <c r="AZ88" s="119" t="s">
        <v>199</v>
      </c>
      <c r="BA88" s="119">
        <v>96</v>
      </c>
      <c r="BB88" s="16">
        <v>120</v>
      </c>
      <c r="BC88" s="119">
        <v>0</v>
      </c>
      <c r="BD88" s="119">
        <v>1</v>
      </c>
      <c r="BE88" s="103">
        <v>9999</v>
      </c>
      <c r="BF88" s="119">
        <v>9999</v>
      </c>
      <c r="BH88" s="119">
        <v>9999</v>
      </c>
      <c r="BK88" s="103" t="s">
        <v>183</v>
      </c>
      <c r="BL88" s="103" t="s">
        <v>183</v>
      </c>
      <c r="BM88" s="103" t="s">
        <v>183</v>
      </c>
      <c r="BN88" s="103" t="s">
        <v>183</v>
      </c>
      <c r="BO88" s="119" t="s">
        <v>183</v>
      </c>
      <c r="BQ88" s="103" t="s">
        <v>183</v>
      </c>
      <c r="BR88" s="103" t="s">
        <v>183</v>
      </c>
      <c r="BS88" s="103" t="s">
        <v>183</v>
      </c>
      <c r="BT88" s="119" t="s">
        <v>183</v>
      </c>
      <c r="BU88" s="119">
        <v>0</v>
      </c>
      <c r="BV88" s="119">
        <v>0</v>
      </c>
      <c r="BW88" s="119">
        <v>89</v>
      </c>
      <c r="BX88" s="119">
        <v>9999</v>
      </c>
      <c r="BZ88" s="119">
        <v>9999</v>
      </c>
      <c r="CC88" s="119" t="s">
        <v>183</v>
      </c>
      <c r="CD88" s="119" t="s">
        <v>183</v>
      </c>
      <c r="CF88" s="119">
        <v>9999</v>
      </c>
      <c r="CG88" s="119" t="s">
        <v>183</v>
      </c>
      <c r="CH88" s="119" t="s">
        <v>183</v>
      </c>
      <c r="CI88" s="119" t="s">
        <v>183</v>
      </c>
      <c r="CJ88" s="119">
        <v>0</v>
      </c>
      <c r="CK88" s="119">
        <v>0</v>
      </c>
      <c r="CL88" s="119" t="s">
        <v>183</v>
      </c>
      <c r="CM88" s="119">
        <v>9999</v>
      </c>
      <c r="CO88" s="119">
        <v>9999</v>
      </c>
      <c r="CR88" s="119" t="s">
        <v>183</v>
      </c>
      <c r="CS88" s="119" t="s">
        <v>183</v>
      </c>
      <c r="CV88" s="119">
        <v>999999</v>
      </c>
      <c r="CW88" s="119">
        <v>120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183</v>
      </c>
      <c r="DF88" s="119" t="s">
        <v>183</v>
      </c>
      <c r="DG88" s="119" t="s">
        <v>183</v>
      </c>
      <c r="DH88" s="119" t="s">
        <v>183</v>
      </c>
      <c r="DI88" s="177" t="s">
        <v>183</v>
      </c>
      <c r="DJ88" s="119" t="s">
        <v>183</v>
      </c>
      <c r="DK88" s="119" t="s">
        <v>183</v>
      </c>
      <c r="DL88" s="119" t="s">
        <v>183</v>
      </c>
      <c r="DM88" s="119" t="s">
        <v>183</v>
      </c>
    </row>
    <row r="89" spans="1:117" ht="20.100000000000001" hidden="1" customHeight="1" x14ac:dyDescent="0.2">
      <c r="A89" s="19">
        <v>11</v>
      </c>
      <c r="B89" s="40" t="s">
        <v>74</v>
      </c>
      <c r="C89" s="31">
        <v>66</v>
      </c>
      <c r="D89" s="105" t="s">
        <v>112</v>
      </c>
      <c r="E89" s="106" t="s">
        <v>106</v>
      </c>
      <c r="F89" s="106">
        <v>1996</v>
      </c>
      <c r="G89" s="107">
        <v>999</v>
      </c>
      <c r="H89" s="18">
        <v>0</v>
      </c>
      <c r="I89" s="36" t="s">
        <v>69</v>
      </c>
      <c r="L89" s="14"/>
      <c r="M89" s="15">
        <v>121</v>
      </c>
      <c r="N89" s="16">
        <v>1</v>
      </c>
      <c r="O89" s="15" t="s">
        <v>74</v>
      </c>
      <c r="P89" s="15">
        <v>74</v>
      </c>
      <c r="Q89" s="15" t="s">
        <v>69</v>
      </c>
      <c r="R89" s="104" t="s">
        <v>135</v>
      </c>
      <c r="S89" s="104" t="s">
        <v>130</v>
      </c>
      <c r="T89" s="15">
        <v>1999</v>
      </c>
      <c r="U89" s="15">
        <v>76</v>
      </c>
      <c r="V89" s="89">
        <v>73.7</v>
      </c>
      <c r="X89" s="89">
        <v>2</v>
      </c>
      <c r="Y89" s="89">
        <v>0</v>
      </c>
      <c r="Z89" s="89">
        <v>0</v>
      </c>
      <c r="AA89" s="89">
        <v>0</v>
      </c>
      <c r="AB89" s="89">
        <v>2</v>
      </c>
      <c r="AC89" s="89"/>
      <c r="AD89" s="89">
        <v>2</v>
      </c>
      <c r="AF89" s="14">
        <v>202074076121</v>
      </c>
      <c r="AH89" s="14">
        <v>202066999099</v>
      </c>
      <c r="AJ89" s="14">
        <v>99</v>
      </c>
      <c r="AL89" s="89">
        <v>0</v>
      </c>
      <c r="AM89" s="89">
        <v>1</v>
      </c>
      <c r="AP89" s="89">
        <v>11</v>
      </c>
      <c r="AQ89" s="89" t="s">
        <v>74</v>
      </c>
      <c r="AR89" s="89">
        <v>66</v>
      </c>
      <c r="AS89" s="89" t="s">
        <v>69</v>
      </c>
      <c r="AT89" s="89" t="s">
        <v>112</v>
      </c>
      <c r="AU89" s="89" t="s">
        <v>106</v>
      </c>
      <c r="AV89" s="89">
        <v>1996</v>
      </c>
      <c r="AW89" s="89">
        <v>999</v>
      </c>
      <c r="AX89" s="109">
        <v>0</v>
      </c>
      <c r="AY89" s="119">
        <v>99</v>
      </c>
      <c r="AZ89" s="119" t="s">
        <v>199</v>
      </c>
      <c r="BA89" s="119">
        <v>96</v>
      </c>
      <c r="BB89" s="16">
        <v>121</v>
      </c>
      <c r="BC89" s="119">
        <v>0</v>
      </c>
      <c r="BD89" s="119">
        <v>1</v>
      </c>
      <c r="BE89" s="103">
        <v>121</v>
      </c>
      <c r="BF89" s="119">
        <v>9999</v>
      </c>
      <c r="BH89" s="119">
        <v>9999</v>
      </c>
      <c r="BK89" s="103" t="s">
        <v>183</v>
      </c>
      <c r="BL89" s="103" t="s">
        <v>183</v>
      </c>
      <c r="BM89" s="103" t="s">
        <v>183</v>
      </c>
      <c r="BN89" s="103" t="s">
        <v>183</v>
      </c>
      <c r="BO89" s="119" t="s">
        <v>183</v>
      </c>
      <c r="BQ89" s="103" t="s">
        <v>183</v>
      </c>
      <c r="BR89" s="103" t="s">
        <v>183</v>
      </c>
      <c r="BS89" s="103" t="s">
        <v>183</v>
      </c>
      <c r="BT89" s="119" t="s">
        <v>183</v>
      </c>
      <c r="BU89" s="119">
        <v>0</v>
      </c>
      <c r="BV89" s="119">
        <v>0</v>
      </c>
      <c r="BW89" s="119">
        <v>90</v>
      </c>
      <c r="BX89" s="119">
        <v>9999</v>
      </c>
      <c r="BZ89" s="119">
        <v>9999</v>
      </c>
      <c r="CC89" s="119" t="s">
        <v>183</v>
      </c>
      <c r="CD89" s="119" t="s">
        <v>183</v>
      </c>
      <c r="CF89" s="119">
        <v>9999</v>
      </c>
      <c r="CG89" s="119" t="s">
        <v>183</v>
      </c>
      <c r="CH89" s="119" t="s">
        <v>183</v>
      </c>
      <c r="CI89" s="119" t="s">
        <v>183</v>
      </c>
      <c r="CJ89" s="119">
        <v>0</v>
      </c>
      <c r="CK89" s="119">
        <v>0</v>
      </c>
      <c r="CL89" s="119" t="s">
        <v>183</v>
      </c>
      <c r="CM89" s="119">
        <v>9999</v>
      </c>
      <c r="CO89" s="119">
        <v>9999</v>
      </c>
      <c r="CR89" s="119" t="s">
        <v>183</v>
      </c>
      <c r="CS89" s="119" t="s">
        <v>183</v>
      </c>
      <c r="CV89" s="119">
        <v>999999</v>
      </c>
      <c r="CW89" s="119">
        <v>121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183</v>
      </c>
      <c r="DF89" s="119" t="s">
        <v>183</v>
      </c>
      <c r="DG89" s="119" t="s">
        <v>183</v>
      </c>
      <c r="DH89" s="119" t="s">
        <v>183</v>
      </c>
      <c r="DI89" s="177" t="s">
        <v>183</v>
      </c>
      <c r="DJ89" s="119" t="s">
        <v>183</v>
      </c>
      <c r="DK89" s="119" t="s">
        <v>183</v>
      </c>
      <c r="DL89" s="119" t="s">
        <v>183</v>
      </c>
      <c r="DM89" s="119" t="s">
        <v>183</v>
      </c>
    </row>
    <row r="90" spans="1:117" ht="20.100000000000001" customHeight="1" x14ac:dyDescent="0.2">
      <c r="A90" s="19">
        <v>1</v>
      </c>
      <c r="B90" s="40" t="s">
        <v>74</v>
      </c>
      <c r="C90" s="31">
        <v>74</v>
      </c>
      <c r="D90" s="105" t="s">
        <v>141</v>
      </c>
      <c r="E90" s="106" t="s">
        <v>136</v>
      </c>
      <c r="F90" s="106">
        <v>2000</v>
      </c>
      <c r="G90" s="107">
        <v>55</v>
      </c>
      <c r="H90" s="18">
        <v>69.3</v>
      </c>
      <c r="I90" s="36" t="s">
        <v>69</v>
      </c>
      <c r="L90" s="14"/>
      <c r="M90" s="15">
        <v>122</v>
      </c>
      <c r="N90" s="16">
        <v>1</v>
      </c>
      <c r="O90" s="15" t="s">
        <v>81</v>
      </c>
      <c r="P90" s="15">
        <v>58</v>
      </c>
      <c r="Q90" s="15" t="s">
        <v>69</v>
      </c>
      <c r="R90" s="104" t="s">
        <v>137</v>
      </c>
      <c r="S90" s="104" t="s">
        <v>136</v>
      </c>
      <c r="T90" s="15">
        <v>2002</v>
      </c>
      <c r="U90" s="15">
        <v>222</v>
      </c>
      <c r="V90" s="89">
        <v>56.2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2</v>
      </c>
      <c r="AF90" s="14">
        <v>201058222122</v>
      </c>
      <c r="AH90" s="14">
        <v>202074055126</v>
      </c>
      <c r="AJ90" s="14">
        <v>126</v>
      </c>
      <c r="AL90" s="89">
        <v>1</v>
      </c>
      <c r="AM90" s="89">
        <v>0</v>
      </c>
      <c r="AP90" s="89">
        <v>1</v>
      </c>
      <c r="AQ90" s="89" t="s">
        <v>74</v>
      </c>
      <c r="AR90" s="89">
        <v>74</v>
      </c>
      <c r="AS90" s="89" t="s">
        <v>69</v>
      </c>
      <c r="AT90" s="89" t="s">
        <v>141</v>
      </c>
      <c r="AU90" s="89" t="s">
        <v>136</v>
      </c>
      <c r="AV90" s="89">
        <v>2000</v>
      </c>
      <c r="AW90" s="89">
        <v>55</v>
      </c>
      <c r="AX90" s="109">
        <v>69.3</v>
      </c>
      <c r="AY90" s="119">
        <v>126</v>
      </c>
      <c r="AZ90" s="119" t="s">
        <v>200</v>
      </c>
      <c r="BA90" s="119">
        <v>126</v>
      </c>
      <c r="BB90" s="16">
        <v>122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183</v>
      </c>
      <c r="BL90" s="103" t="s">
        <v>183</v>
      </c>
      <c r="BM90" s="103" t="s">
        <v>183</v>
      </c>
      <c r="BN90" s="103" t="s">
        <v>183</v>
      </c>
      <c r="BO90" s="119" t="s">
        <v>183</v>
      </c>
      <c r="BQ90" s="103" t="s">
        <v>183</v>
      </c>
      <c r="BR90" s="103" t="s">
        <v>183</v>
      </c>
      <c r="BS90" s="103" t="s">
        <v>183</v>
      </c>
      <c r="BT90" s="119" t="s">
        <v>183</v>
      </c>
      <c r="BU90" s="119">
        <v>0</v>
      </c>
      <c r="BV90" s="119">
        <v>0</v>
      </c>
      <c r="BW90" s="119">
        <v>91</v>
      </c>
      <c r="BX90" s="119">
        <v>9999</v>
      </c>
      <c r="BZ90" s="119">
        <v>9999</v>
      </c>
      <c r="CC90" s="119" t="s">
        <v>183</v>
      </c>
      <c r="CD90" s="119" t="s">
        <v>183</v>
      </c>
      <c r="CF90" s="119">
        <v>9999</v>
      </c>
      <c r="CG90" s="119" t="s">
        <v>183</v>
      </c>
      <c r="CH90" s="119" t="s">
        <v>183</v>
      </c>
      <c r="CI90" s="119" t="s">
        <v>183</v>
      </c>
      <c r="CJ90" s="119">
        <v>0</v>
      </c>
      <c r="CK90" s="119">
        <v>0</v>
      </c>
      <c r="CL90" s="119" t="s">
        <v>183</v>
      </c>
      <c r="CM90" s="119">
        <v>9999</v>
      </c>
      <c r="CO90" s="119">
        <v>9999</v>
      </c>
      <c r="CR90" s="119" t="s">
        <v>183</v>
      </c>
      <c r="CS90" s="119" t="s">
        <v>183</v>
      </c>
      <c r="CV90" s="119">
        <v>999999</v>
      </c>
      <c r="CW90" s="119">
        <v>122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183</v>
      </c>
      <c r="DF90" s="119" t="s">
        <v>183</v>
      </c>
      <c r="DG90" s="119" t="s">
        <v>183</v>
      </c>
      <c r="DH90" s="119" t="s">
        <v>183</v>
      </c>
      <c r="DI90" s="177" t="s">
        <v>183</v>
      </c>
      <c r="DJ90" s="119" t="s">
        <v>183</v>
      </c>
      <c r="DK90" s="119" t="s">
        <v>183</v>
      </c>
      <c r="DL90" s="119" t="s">
        <v>183</v>
      </c>
      <c r="DM90" s="119" t="s">
        <v>183</v>
      </c>
    </row>
    <row r="91" spans="1:117" ht="20.100000000000001" customHeight="1" x14ac:dyDescent="0.2">
      <c r="A91" s="19">
        <v>2</v>
      </c>
      <c r="B91" s="40" t="s">
        <v>74</v>
      </c>
      <c r="C91" s="31">
        <v>74</v>
      </c>
      <c r="D91" s="105" t="s">
        <v>92</v>
      </c>
      <c r="E91" s="106" t="s">
        <v>89</v>
      </c>
      <c r="F91" s="106">
        <v>1997</v>
      </c>
      <c r="G91" s="107">
        <v>73</v>
      </c>
      <c r="H91" s="18">
        <v>70.599999999999994</v>
      </c>
      <c r="I91" s="36" t="s">
        <v>69</v>
      </c>
      <c r="L91" s="14"/>
      <c r="M91" s="15">
        <v>123</v>
      </c>
      <c r="N91" s="16">
        <v>1</v>
      </c>
      <c r="O91" s="15" t="s">
        <v>81</v>
      </c>
      <c r="P91" s="15">
        <v>76</v>
      </c>
      <c r="Q91" s="15" t="s">
        <v>69</v>
      </c>
      <c r="R91" s="104" t="s">
        <v>138</v>
      </c>
      <c r="S91" s="104" t="s">
        <v>136</v>
      </c>
      <c r="T91" s="15">
        <v>2001</v>
      </c>
      <c r="U91" s="15">
        <v>2</v>
      </c>
      <c r="V91" s="89">
        <v>72.400000000000006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2</v>
      </c>
      <c r="AF91" s="14">
        <v>201076002123</v>
      </c>
      <c r="AH91" s="14">
        <v>202074073055</v>
      </c>
      <c r="AJ91" s="14">
        <v>55</v>
      </c>
      <c r="AL91" s="89">
        <v>0</v>
      </c>
      <c r="AM91" s="89">
        <v>0</v>
      </c>
      <c r="AP91" s="89">
        <v>2</v>
      </c>
      <c r="AQ91" s="89" t="s">
        <v>74</v>
      </c>
      <c r="AR91" s="89">
        <v>74</v>
      </c>
      <c r="AS91" s="89" t="s">
        <v>69</v>
      </c>
      <c r="AT91" s="89" t="s">
        <v>92</v>
      </c>
      <c r="AU91" s="89" t="s">
        <v>89</v>
      </c>
      <c r="AV91" s="89">
        <v>1997</v>
      </c>
      <c r="AW91" s="89">
        <v>73</v>
      </c>
      <c r="AX91" s="109">
        <v>70.599999999999994</v>
      </c>
      <c r="AY91" s="119">
        <v>55</v>
      </c>
      <c r="AZ91" s="119" t="s">
        <v>200</v>
      </c>
      <c r="BA91" s="119">
        <v>126</v>
      </c>
      <c r="BB91" s="16">
        <v>123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183</v>
      </c>
      <c r="BL91" s="103" t="s">
        <v>183</v>
      </c>
      <c r="BM91" s="103" t="s">
        <v>183</v>
      </c>
      <c r="BN91" s="103" t="s">
        <v>183</v>
      </c>
      <c r="BO91" s="119" t="s">
        <v>183</v>
      </c>
      <c r="BQ91" s="103" t="s">
        <v>183</v>
      </c>
      <c r="BR91" s="103" t="s">
        <v>183</v>
      </c>
      <c r="BS91" s="103" t="s">
        <v>183</v>
      </c>
      <c r="BT91" s="119" t="s">
        <v>183</v>
      </c>
      <c r="BU91" s="119">
        <v>0</v>
      </c>
      <c r="BV91" s="119">
        <v>0</v>
      </c>
      <c r="BW91" s="119">
        <v>92</v>
      </c>
      <c r="BX91" s="119">
        <v>9999</v>
      </c>
      <c r="BZ91" s="119">
        <v>9999</v>
      </c>
      <c r="CC91" s="119" t="s">
        <v>183</v>
      </c>
      <c r="CD91" s="119" t="s">
        <v>183</v>
      </c>
      <c r="CF91" s="119">
        <v>9999</v>
      </c>
      <c r="CG91" s="119" t="s">
        <v>183</v>
      </c>
      <c r="CH91" s="119" t="s">
        <v>183</v>
      </c>
      <c r="CI91" s="119" t="s">
        <v>183</v>
      </c>
      <c r="CJ91" s="119">
        <v>0</v>
      </c>
      <c r="CK91" s="119">
        <v>0</v>
      </c>
      <c r="CL91" s="119" t="s">
        <v>183</v>
      </c>
      <c r="CM91" s="119">
        <v>9999</v>
      </c>
      <c r="CO91" s="119">
        <v>9999</v>
      </c>
      <c r="CR91" s="119" t="s">
        <v>183</v>
      </c>
      <c r="CS91" s="119" t="s">
        <v>183</v>
      </c>
      <c r="CV91" s="119">
        <v>999999</v>
      </c>
      <c r="CW91" s="119">
        <v>123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183</v>
      </c>
      <c r="DF91" s="119" t="s">
        <v>183</v>
      </c>
      <c r="DG91" s="119" t="s">
        <v>183</v>
      </c>
      <c r="DH91" s="119" t="s">
        <v>183</v>
      </c>
      <c r="DI91" s="177" t="s">
        <v>183</v>
      </c>
      <c r="DJ91" s="119" t="s">
        <v>183</v>
      </c>
      <c r="DK91" s="119" t="s">
        <v>183</v>
      </c>
      <c r="DL91" s="119" t="s">
        <v>183</v>
      </c>
      <c r="DM91" s="119" t="s">
        <v>183</v>
      </c>
    </row>
    <row r="92" spans="1:117" ht="20.100000000000001" customHeight="1" x14ac:dyDescent="0.2">
      <c r="A92" s="19">
        <v>3</v>
      </c>
      <c r="B92" s="40" t="s">
        <v>74</v>
      </c>
      <c r="C92" s="31">
        <v>74</v>
      </c>
      <c r="D92" s="105" t="s">
        <v>135</v>
      </c>
      <c r="E92" s="106" t="s">
        <v>130</v>
      </c>
      <c r="F92" s="106">
        <v>1999</v>
      </c>
      <c r="G92" s="107">
        <v>76</v>
      </c>
      <c r="H92" s="18">
        <v>73.7</v>
      </c>
      <c r="I92" s="36" t="s">
        <v>69</v>
      </c>
      <c r="L92" s="14"/>
      <c r="M92" s="15">
        <v>124</v>
      </c>
      <c r="N92" s="16">
        <v>1</v>
      </c>
      <c r="O92" s="15" t="s">
        <v>81</v>
      </c>
      <c r="P92" s="15">
        <v>54</v>
      </c>
      <c r="Q92" s="15" t="s">
        <v>69</v>
      </c>
      <c r="R92" s="104" t="s">
        <v>139</v>
      </c>
      <c r="S92" s="104" t="s">
        <v>136</v>
      </c>
      <c r="T92" s="15">
        <v>2001</v>
      </c>
      <c r="U92" s="15">
        <v>172</v>
      </c>
      <c r="V92" s="89">
        <v>54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2</v>
      </c>
      <c r="AF92" s="14">
        <v>201054172124</v>
      </c>
      <c r="AH92" s="14">
        <v>202074076121</v>
      </c>
      <c r="AJ92" s="14">
        <v>121</v>
      </c>
      <c r="AL92" s="89">
        <v>0</v>
      </c>
      <c r="AM92" s="89">
        <v>0</v>
      </c>
      <c r="AP92" s="89">
        <v>3</v>
      </c>
      <c r="AQ92" s="89" t="s">
        <v>74</v>
      </c>
      <c r="AR92" s="89">
        <v>74</v>
      </c>
      <c r="AS92" s="89" t="s">
        <v>69</v>
      </c>
      <c r="AT92" s="89" t="s">
        <v>135</v>
      </c>
      <c r="AU92" s="89" t="s">
        <v>130</v>
      </c>
      <c r="AV92" s="89">
        <v>1999</v>
      </c>
      <c r="AW92" s="89">
        <v>76</v>
      </c>
      <c r="AX92" s="109">
        <v>73.7</v>
      </c>
      <c r="AY92" s="119">
        <v>121</v>
      </c>
      <c r="AZ92" s="119" t="s">
        <v>200</v>
      </c>
      <c r="BA92" s="119">
        <v>126</v>
      </c>
      <c r="BB92" s="16">
        <v>124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183</v>
      </c>
      <c r="BL92" s="103" t="s">
        <v>183</v>
      </c>
      <c r="BM92" s="103" t="s">
        <v>183</v>
      </c>
      <c r="BN92" s="103" t="s">
        <v>183</v>
      </c>
      <c r="BO92" s="119" t="s">
        <v>183</v>
      </c>
      <c r="BQ92" s="103" t="s">
        <v>183</v>
      </c>
      <c r="BR92" s="103" t="s">
        <v>183</v>
      </c>
      <c r="BS92" s="103" t="s">
        <v>183</v>
      </c>
      <c r="BT92" s="119" t="s">
        <v>183</v>
      </c>
      <c r="BU92" s="119">
        <v>0</v>
      </c>
      <c r="BV92" s="119">
        <v>0</v>
      </c>
      <c r="BW92" s="119">
        <v>93</v>
      </c>
      <c r="BX92" s="119">
        <v>9999</v>
      </c>
      <c r="BZ92" s="119">
        <v>9999</v>
      </c>
      <c r="CC92" s="119" t="s">
        <v>183</v>
      </c>
      <c r="CD92" s="119" t="s">
        <v>183</v>
      </c>
      <c r="CF92" s="119">
        <v>9999</v>
      </c>
      <c r="CG92" s="119" t="s">
        <v>183</v>
      </c>
      <c r="CH92" s="119" t="s">
        <v>183</v>
      </c>
      <c r="CI92" s="119" t="s">
        <v>183</v>
      </c>
      <c r="CJ92" s="119">
        <v>0</v>
      </c>
      <c r="CK92" s="119">
        <v>0</v>
      </c>
      <c r="CL92" s="119" t="s">
        <v>183</v>
      </c>
      <c r="CM92" s="119">
        <v>9999</v>
      </c>
      <c r="CO92" s="119">
        <v>9999</v>
      </c>
      <c r="CR92" s="119" t="s">
        <v>183</v>
      </c>
      <c r="CS92" s="119" t="s">
        <v>183</v>
      </c>
      <c r="CV92" s="119">
        <v>999999</v>
      </c>
      <c r="CW92" s="119">
        <v>124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183</v>
      </c>
      <c r="DF92" s="119" t="s">
        <v>183</v>
      </c>
      <c r="DG92" s="119" t="s">
        <v>183</v>
      </c>
      <c r="DH92" s="119" t="s">
        <v>183</v>
      </c>
      <c r="DI92" s="177" t="s">
        <v>183</v>
      </c>
      <c r="DJ92" s="119" t="s">
        <v>183</v>
      </c>
      <c r="DK92" s="119" t="s">
        <v>183</v>
      </c>
      <c r="DL92" s="119" t="s">
        <v>183</v>
      </c>
      <c r="DM92" s="119" t="s">
        <v>183</v>
      </c>
    </row>
    <row r="93" spans="1:117" ht="20.100000000000001" customHeight="1" x14ac:dyDescent="0.2">
      <c r="A93" s="19">
        <v>4</v>
      </c>
      <c r="B93" s="40" t="s">
        <v>74</v>
      </c>
      <c r="C93" s="31">
        <v>74</v>
      </c>
      <c r="D93" s="105" t="s">
        <v>78</v>
      </c>
      <c r="E93" s="106" t="s">
        <v>70</v>
      </c>
      <c r="F93" s="106">
        <v>2000</v>
      </c>
      <c r="G93" s="107">
        <v>97</v>
      </c>
      <c r="H93" s="18">
        <v>73.8</v>
      </c>
      <c r="I93" s="36" t="s">
        <v>69</v>
      </c>
      <c r="L93" s="14"/>
      <c r="M93" s="15">
        <v>125</v>
      </c>
      <c r="N93" s="16">
        <v>1</v>
      </c>
      <c r="O93" s="15" t="s">
        <v>81</v>
      </c>
      <c r="P93" s="15">
        <v>69</v>
      </c>
      <c r="Q93" s="15" t="s">
        <v>69</v>
      </c>
      <c r="R93" s="104" t="s">
        <v>140</v>
      </c>
      <c r="S93" s="104" t="s">
        <v>136</v>
      </c>
      <c r="T93" s="15">
        <v>2002</v>
      </c>
      <c r="U93" s="15">
        <v>162</v>
      </c>
      <c r="V93" s="89">
        <v>64.8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2</v>
      </c>
      <c r="AF93" s="14">
        <v>201069162125</v>
      </c>
      <c r="AH93" s="14">
        <v>202074097004</v>
      </c>
      <c r="AJ93" s="14">
        <v>4</v>
      </c>
      <c r="AL93" s="89">
        <v>0</v>
      </c>
      <c r="AM93" s="89">
        <v>0</v>
      </c>
      <c r="AP93" s="89">
        <v>4</v>
      </c>
      <c r="AQ93" s="89" t="s">
        <v>74</v>
      </c>
      <c r="AR93" s="89">
        <v>74</v>
      </c>
      <c r="AS93" s="89" t="s">
        <v>69</v>
      </c>
      <c r="AT93" s="89" t="s">
        <v>78</v>
      </c>
      <c r="AU93" s="89" t="s">
        <v>70</v>
      </c>
      <c r="AV93" s="89">
        <v>2000</v>
      </c>
      <c r="AW93" s="89">
        <v>97</v>
      </c>
      <c r="AX93" s="109">
        <v>73.8</v>
      </c>
      <c r="AY93" s="119">
        <v>4</v>
      </c>
      <c r="AZ93" s="119" t="s">
        <v>200</v>
      </c>
      <c r="BA93" s="119">
        <v>126</v>
      </c>
      <c r="BB93" s="16">
        <v>125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183</v>
      </c>
      <c r="BL93" s="103" t="s">
        <v>183</v>
      </c>
      <c r="BM93" s="103" t="s">
        <v>183</v>
      </c>
      <c r="BN93" s="103" t="s">
        <v>183</v>
      </c>
      <c r="BO93" s="119" t="s">
        <v>183</v>
      </c>
      <c r="BQ93" s="103" t="s">
        <v>183</v>
      </c>
      <c r="BR93" s="103" t="s">
        <v>183</v>
      </c>
      <c r="BS93" s="103" t="s">
        <v>183</v>
      </c>
      <c r="BT93" s="119" t="s">
        <v>183</v>
      </c>
      <c r="BU93" s="119">
        <v>0</v>
      </c>
      <c r="BV93" s="119">
        <v>0</v>
      </c>
      <c r="BW93" s="119">
        <v>94</v>
      </c>
      <c r="BX93" s="119">
        <v>9999</v>
      </c>
      <c r="BZ93" s="119">
        <v>9999</v>
      </c>
      <c r="CC93" s="119" t="s">
        <v>183</v>
      </c>
      <c r="CD93" s="119" t="s">
        <v>183</v>
      </c>
      <c r="CF93" s="119">
        <v>9999</v>
      </c>
      <c r="CG93" s="119" t="s">
        <v>183</v>
      </c>
      <c r="CH93" s="119" t="s">
        <v>183</v>
      </c>
      <c r="CI93" s="119" t="s">
        <v>183</v>
      </c>
      <c r="CJ93" s="119">
        <v>0</v>
      </c>
      <c r="CK93" s="119">
        <v>0</v>
      </c>
      <c r="CL93" s="119" t="s">
        <v>183</v>
      </c>
      <c r="CM93" s="119">
        <v>9999</v>
      </c>
      <c r="CO93" s="119">
        <v>9999</v>
      </c>
      <c r="CR93" s="119" t="s">
        <v>183</v>
      </c>
      <c r="CS93" s="119" t="s">
        <v>183</v>
      </c>
      <c r="CV93" s="119">
        <v>999999</v>
      </c>
      <c r="CW93" s="119">
        <v>125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183</v>
      </c>
      <c r="DF93" s="119" t="s">
        <v>183</v>
      </c>
      <c r="DG93" s="119" t="s">
        <v>183</v>
      </c>
      <c r="DH93" s="119" t="s">
        <v>183</v>
      </c>
      <c r="DI93" s="177" t="s">
        <v>183</v>
      </c>
      <c r="DJ93" s="119" t="s">
        <v>183</v>
      </c>
      <c r="DK93" s="119" t="s">
        <v>183</v>
      </c>
      <c r="DL93" s="119" t="s">
        <v>183</v>
      </c>
      <c r="DM93" s="119" t="s">
        <v>183</v>
      </c>
    </row>
    <row r="94" spans="1:117" ht="20.100000000000001" customHeight="1" x14ac:dyDescent="0.2">
      <c r="A94" s="19">
        <v>5</v>
      </c>
      <c r="B94" s="40" t="s">
        <v>74</v>
      </c>
      <c r="C94" s="31">
        <v>74</v>
      </c>
      <c r="D94" s="105" t="s">
        <v>77</v>
      </c>
      <c r="E94" s="106" t="s">
        <v>70</v>
      </c>
      <c r="F94" s="106">
        <v>1998</v>
      </c>
      <c r="G94" s="107">
        <v>197</v>
      </c>
      <c r="H94" s="18">
        <v>71.599999999999994</v>
      </c>
      <c r="I94" s="36" t="s">
        <v>69</v>
      </c>
      <c r="L94" s="14"/>
      <c r="M94" s="15">
        <v>126</v>
      </c>
      <c r="N94" s="16">
        <v>1</v>
      </c>
      <c r="O94" s="15" t="s">
        <v>74</v>
      </c>
      <c r="P94" s="15">
        <v>74</v>
      </c>
      <c r="Q94" s="15" t="s">
        <v>69</v>
      </c>
      <c r="R94" s="104" t="s">
        <v>141</v>
      </c>
      <c r="S94" s="104" t="s">
        <v>136</v>
      </c>
      <c r="T94" s="15">
        <v>2000</v>
      </c>
      <c r="U94" s="15">
        <v>55</v>
      </c>
      <c r="V94" s="89">
        <v>69.3</v>
      </c>
      <c r="X94" s="89">
        <v>2</v>
      </c>
      <c r="Y94" s="89">
        <v>0</v>
      </c>
      <c r="Z94" s="89">
        <v>0</v>
      </c>
      <c r="AA94" s="89">
        <v>0</v>
      </c>
      <c r="AB94" s="89">
        <v>2</v>
      </c>
      <c r="AC94" s="89"/>
      <c r="AD94" s="89">
        <v>2</v>
      </c>
      <c r="AF94" s="14">
        <v>202074055126</v>
      </c>
      <c r="AH94" s="14">
        <v>202074197003</v>
      </c>
      <c r="AJ94" s="14">
        <v>3</v>
      </c>
      <c r="AL94" s="89">
        <v>0</v>
      </c>
      <c r="AM94" s="89">
        <v>0</v>
      </c>
      <c r="AP94" s="89">
        <v>5</v>
      </c>
      <c r="AQ94" s="89" t="s">
        <v>74</v>
      </c>
      <c r="AR94" s="89">
        <v>74</v>
      </c>
      <c r="AS94" s="89" t="s">
        <v>69</v>
      </c>
      <c r="AT94" s="89" t="s">
        <v>77</v>
      </c>
      <c r="AU94" s="89" t="s">
        <v>70</v>
      </c>
      <c r="AV94" s="89">
        <v>1998</v>
      </c>
      <c r="AW94" s="89">
        <v>197</v>
      </c>
      <c r="AX94" s="109">
        <v>71.599999999999994</v>
      </c>
      <c r="AY94" s="119">
        <v>3</v>
      </c>
      <c r="AZ94" s="119" t="s">
        <v>200</v>
      </c>
      <c r="BA94" s="119">
        <v>126</v>
      </c>
      <c r="BB94" s="16">
        <v>126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183</v>
      </c>
      <c r="BL94" s="103" t="s">
        <v>183</v>
      </c>
      <c r="BM94" s="103" t="s">
        <v>183</v>
      </c>
      <c r="BN94" s="103" t="s">
        <v>183</v>
      </c>
      <c r="BO94" s="119" t="s">
        <v>183</v>
      </c>
      <c r="BQ94" s="103" t="s">
        <v>183</v>
      </c>
      <c r="BR94" s="103" t="s">
        <v>183</v>
      </c>
      <c r="BS94" s="103" t="s">
        <v>183</v>
      </c>
      <c r="BT94" s="119" t="s">
        <v>183</v>
      </c>
      <c r="BU94" s="119">
        <v>0</v>
      </c>
      <c r="BV94" s="119">
        <v>0</v>
      </c>
      <c r="BW94" s="119">
        <v>95</v>
      </c>
      <c r="BX94" s="119">
        <v>9999</v>
      </c>
      <c r="BZ94" s="119">
        <v>9999</v>
      </c>
      <c r="CC94" s="119" t="s">
        <v>183</v>
      </c>
      <c r="CD94" s="119" t="s">
        <v>183</v>
      </c>
      <c r="CF94" s="119">
        <v>9999</v>
      </c>
      <c r="CG94" s="119" t="s">
        <v>183</v>
      </c>
      <c r="CH94" s="119" t="s">
        <v>183</v>
      </c>
      <c r="CI94" s="119" t="s">
        <v>183</v>
      </c>
      <c r="CJ94" s="119">
        <v>0</v>
      </c>
      <c r="CK94" s="119">
        <v>0</v>
      </c>
      <c r="CL94" s="119" t="s">
        <v>183</v>
      </c>
      <c r="CM94" s="119">
        <v>9999</v>
      </c>
      <c r="CO94" s="119">
        <v>9999</v>
      </c>
      <c r="CR94" s="119" t="s">
        <v>183</v>
      </c>
      <c r="CS94" s="119" t="s">
        <v>183</v>
      </c>
      <c r="CV94" s="119">
        <v>999999</v>
      </c>
      <c r="CW94" s="119">
        <v>126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183</v>
      </c>
      <c r="DF94" s="119" t="s">
        <v>183</v>
      </c>
      <c r="DG94" s="119" t="s">
        <v>183</v>
      </c>
      <c r="DH94" s="119" t="s">
        <v>183</v>
      </c>
      <c r="DI94" s="177" t="s">
        <v>183</v>
      </c>
      <c r="DJ94" s="119" t="s">
        <v>183</v>
      </c>
      <c r="DK94" s="119" t="s">
        <v>183</v>
      </c>
      <c r="DL94" s="119" t="s">
        <v>183</v>
      </c>
      <c r="DM94" s="119" t="s">
        <v>183</v>
      </c>
    </row>
    <row r="95" spans="1:117" ht="20.100000000000001" customHeight="1" x14ac:dyDescent="0.2">
      <c r="A95" s="19">
        <v>6</v>
      </c>
      <c r="B95" s="40" t="s">
        <v>74</v>
      </c>
      <c r="C95" s="31">
        <v>74</v>
      </c>
      <c r="D95" s="105" t="s">
        <v>142</v>
      </c>
      <c r="E95" s="106" t="s">
        <v>136</v>
      </c>
      <c r="F95" s="106">
        <v>1998</v>
      </c>
      <c r="G95" s="107">
        <v>223</v>
      </c>
      <c r="H95" s="18">
        <v>73</v>
      </c>
      <c r="I95" s="36" t="s">
        <v>69</v>
      </c>
      <c r="L95" s="14"/>
      <c r="M95" s="15">
        <v>127</v>
      </c>
      <c r="N95" s="16">
        <v>1</v>
      </c>
      <c r="O95" s="15" t="s">
        <v>74</v>
      </c>
      <c r="P95" s="15">
        <v>74</v>
      </c>
      <c r="Q95" s="15" t="s">
        <v>69</v>
      </c>
      <c r="R95" s="104" t="s">
        <v>142</v>
      </c>
      <c r="S95" s="104" t="s">
        <v>136</v>
      </c>
      <c r="T95" s="15">
        <v>1998</v>
      </c>
      <c r="U95" s="15">
        <v>223</v>
      </c>
      <c r="V95" s="89">
        <v>73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2</v>
      </c>
      <c r="AF95" s="14">
        <v>202074223127</v>
      </c>
      <c r="AH95" s="14">
        <v>202074223127</v>
      </c>
      <c r="AJ95" s="14">
        <v>127</v>
      </c>
      <c r="AL95" s="89">
        <v>0</v>
      </c>
      <c r="AM95" s="89">
        <v>0</v>
      </c>
      <c r="AP95" s="89">
        <v>6</v>
      </c>
      <c r="AQ95" s="89" t="s">
        <v>74</v>
      </c>
      <c r="AR95" s="89">
        <v>74</v>
      </c>
      <c r="AS95" s="89" t="s">
        <v>69</v>
      </c>
      <c r="AT95" s="89" t="s">
        <v>142</v>
      </c>
      <c r="AU95" s="89" t="s">
        <v>136</v>
      </c>
      <c r="AV95" s="89">
        <v>1998</v>
      </c>
      <c r="AW95" s="89">
        <v>223</v>
      </c>
      <c r="AX95" s="109">
        <v>73</v>
      </c>
      <c r="AY95" s="119">
        <v>127</v>
      </c>
      <c r="AZ95" s="119" t="s">
        <v>200</v>
      </c>
      <c r="BA95" s="119">
        <v>126</v>
      </c>
      <c r="BB95" s="16">
        <v>127</v>
      </c>
      <c r="BC95" s="119">
        <v>1</v>
      </c>
      <c r="BD95" s="119">
        <v>0</v>
      </c>
      <c r="BE95" s="103">
        <v>9999</v>
      </c>
      <c r="BF95" s="119">
        <v>127</v>
      </c>
      <c r="BH95" s="119">
        <v>9999</v>
      </c>
      <c r="BK95" s="103" t="s">
        <v>183</v>
      </c>
      <c r="BL95" s="103" t="s">
        <v>183</v>
      </c>
      <c r="BM95" s="103" t="s">
        <v>183</v>
      </c>
      <c r="BN95" s="103" t="s">
        <v>183</v>
      </c>
      <c r="BO95" s="119" t="s">
        <v>183</v>
      </c>
      <c r="BQ95" s="103" t="s">
        <v>183</v>
      </c>
      <c r="BR95" s="103" t="s">
        <v>183</v>
      </c>
      <c r="BS95" s="103" t="s">
        <v>183</v>
      </c>
      <c r="BT95" s="119" t="s">
        <v>183</v>
      </c>
      <c r="BU95" s="119">
        <v>0</v>
      </c>
      <c r="BV95" s="119">
        <v>0</v>
      </c>
      <c r="BW95" s="119">
        <v>96</v>
      </c>
      <c r="BX95" s="119">
        <v>9999</v>
      </c>
      <c r="BZ95" s="119">
        <v>9999</v>
      </c>
      <c r="CC95" s="119" t="s">
        <v>183</v>
      </c>
      <c r="CD95" s="119" t="s">
        <v>183</v>
      </c>
      <c r="CF95" s="119">
        <v>9999</v>
      </c>
      <c r="CG95" s="119" t="s">
        <v>183</v>
      </c>
      <c r="CH95" s="119" t="s">
        <v>183</v>
      </c>
      <c r="CI95" s="119" t="s">
        <v>183</v>
      </c>
      <c r="CJ95" s="119">
        <v>0</v>
      </c>
      <c r="CK95" s="119">
        <v>0</v>
      </c>
      <c r="CL95" s="119" t="s">
        <v>183</v>
      </c>
      <c r="CM95" s="119">
        <v>9999</v>
      </c>
      <c r="CO95" s="119">
        <v>9999</v>
      </c>
      <c r="CR95" s="119" t="s">
        <v>183</v>
      </c>
      <c r="CS95" s="119" t="s">
        <v>183</v>
      </c>
      <c r="CV95" s="119">
        <v>999999</v>
      </c>
      <c r="CW95" s="119">
        <v>127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183</v>
      </c>
      <c r="DF95" s="119" t="s">
        <v>183</v>
      </c>
      <c r="DG95" s="119" t="s">
        <v>183</v>
      </c>
      <c r="DH95" s="119" t="s">
        <v>183</v>
      </c>
      <c r="DI95" s="177" t="s">
        <v>183</v>
      </c>
      <c r="DJ95" s="119" t="s">
        <v>183</v>
      </c>
      <c r="DK95" s="119" t="s">
        <v>183</v>
      </c>
      <c r="DL95" s="119" t="s">
        <v>183</v>
      </c>
      <c r="DM95" s="119" t="s">
        <v>183</v>
      </c>
    </row>
    <row r="96" spans="1:117" ht="20.100000000000001" hidden="1" customHeight="1" x14ac:dyDescent="0.2">
      <c r="A96" s="19">
        <v>7</v>
      </c>
      <c r="B96" s="40" t="s">
        <v>74</v>
      </c>
      <c r="C96" s="31">
        <v>74</v>
      </c>
      <c r="D96" s="105" t="s">
        <v>84</v>
      </c>
      <c r="E96" s="106" t="s">
        <v>83</v>
      </c>
      <c r="F96" s="106">
        <v>2000</v>
      </c>
      <c r="G96" s="107">
        <v>999</v>
      </c>
      <c r="H96" s="18">
        <v>0</v>
      </c>
      <c r="I96" s="36" t="s">
        <v>69</v>
      </c>
      <c r="L96" s="14"/>
      <c r="M96" s="15">
        <v>128</v>
      </c>
      <c r="N96" s="16">
        <v>1</v>
      </c>
      <c r="O96" s="15" t="s">
        <v>79</v>
      </c>
      <c r="P96" s="15">
        <v>67</v>
      </c>
      <c r="Q96" s="15" t="s">
        <v>69</v>
      </c>
      <c r="R96" s="104" t="s">
        <v>143</v>
      </c>
      <c r="S96" s="104" t="s">
        <v>136</v>
      </c>
      <c r="T96" s="15">
        <v>1998</v>
      </c>
      <c r="U96" s="15">
        <v>139</v>
      </c>
      <c r="V96" s="89">
        <v>65.5</v>
      </c>
      <c r="X96" s="89">
        <v>4</v>
      </c>
      <c r="Y96" s="89">
        <v>0</v>
      </c>
      <c r="Z96" s="89">
        <v>0</v>
      </c>
      <c r="AA96" s="89">
        <v>0</v>
      </c>
      <c r="AB96" s="89">
        <v>4</v>
      </c>
      <c r="AC96" s="89"/>
      <c r="AD96" s="89">
        <v>2</v>
      </c>
      <c r="AF96" s="14">
        <v>204067139128</v>
      </c>
      <c r="AH96" s="14">
        <v>202074999032</v>
      </c>
      <c r="AJ96" s="14">
        <v>32</v>
      </c>
      <c r="AL96" s="89">
        <v>0</v>
      </c>
      <c r="AM96" s="89">
        <v>0</v>
      </c>
      <c r="AP96" s="89">
        <v>7</v>
      </c>
      <c r="AQ96" s="89" t="s">
        <v>74</v>
      </c>
      <c r="AR96" s="89">
        <v>74</v>
      </c>
      <c r="AS96" s="89" t="s">
        <v>69</v>
      </c>
      <c r="AT96" s="89" t="s">
        <v>84</v>
      </c>
      <c r="AU96" s="89" t="s">
        <v>83</v>
      </c>
      <c r="AV96" s="89">
        <v>2000</v>
      </c>
      <c r="AW96" s="89">
        <v>999</v>
      </c>
      <c r="AX96" s="109">
        <v>0</v>
      </c>
      <c r="AY96" s="119">
        <v>32</v>
      </c>
      <c r="AZ96" s="119" t="s">
        <v>200</v>
      </c>
      <c r="BA96" s="119">
        <v>126</v>
      </c>
      <c r="BB96" s="16">
        <v>128</v>
      </c>
      <c r="BC96" s="119">
        <v>0</v>
      </c>
      <c r="BD96" s="119">
        <v>1</v>
      </c>
      <c r="BE96" s="103">
        <v>9999</v>
      </c>
      <c r="BF96" s="119">
        <v>9999</v>
      </c>
      <c r="BH96" s="119">
        <v>9999</v>
      </c>
      <c r="BK96" s="103" t="s">
        <v>183</v>
      </c>
      <c r="BL96" s="103" t="s">
        <v>183</v>
      </c>
      <c r="BM96" s="103" t="s">
        <v>183</v>
      </c>
      <c r="BN96" s="103" t="s">
        <v>183</v>
      </c>
      <c r="BO96" s="119" t="s">
        <v>183</v>
      </c>
      <c r="BQ96" s="103" t="s">
        <v>183</v>
      </c>
      <c r="BR96" s="103" t="s">
        <v>183</v>
      </c>
      <c r="BS96" s="103" t="s">
        <v>183</v>
      </c>
      <c r="BT96" s="119" t="s">
        <v>183</v>
      </c>
      <c r="BU96" s="119">
        <v>0</v>
      </c>
      <c r="BV96" s="119">
        <v>0</v>
      </c>
      <c r="BW96" s="119">
        <v>97</v>
      </c>
      <c r="BX96" s="119">
        <v>9999</v>
      </c>
      <c r="BZ96" s="119">
        <v>9999</v>
      </c>
      <c r="CC96" s="119" t="s">
        <v>183</v>
      </c>
      <c r="CD96" s="119" t="s">
        <v>183</v>
      </c>
      <c r="CF96" s="119">
        <v>9999</v>
      </c>
      <c r="CG96" s="119" t="s">
        <v>183</v>
      </c>
      <c r="CH96" s="119" t="s">
        <v>183</v>
      </c>
      <c r="CI96" s="119" t="s">
        <v>183</v>
      </c>
      <c r="CJ96" s="119">
        <v>0</v>
      </c>
      <c r="CK96" s="119">
        <v>0</v>
      </c>
      <c r="CL96" s="119" t="s">
        <v>183</v>
      </c>
      <c r="CM96" s="119">
        <v>9999</v>
      </c>
      <c r="CO96" s="119">
        <v>9999</v>
      </c>
      <c r="CR96" s="119" t="s">
        <v>183</v>
      </c>
      <c r="CS96" s="119" t="s">
        <v>183</v>
      </c>
      <c r="CV96" s="119">
        <v>999999</v>
      </c>
      <c r="CW96" s="119">
        <v>128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183</v>
      </c>
      <c r="DF96" s="119" t="s">
        <v>183</v>
      </c>
      <c r="DG96" s="119" t="s">
        <v>183</v>
      </c>
      <c r="DH96" s="119" t="s">
        <v>183</v>
      </c>
      <c r="DI96" s="177" t="s">
        <v>183</v>
      </c>
      <c r="DJ96" s="119" t="s">
        <v>183</v>
      </c>
      <c r="DK96" s="119" t="s">
        <v>183</v>
      </c>
      <c r="DL96" s="119" t="s">
        <v>183</v>
      </c>
      <c r="DM96" s="119" t="s">
        <v>183</v>
      </c>
    </row>
    <row r="97" spans="1:117" ht="20.100000000000001" hidden="1" customHeight="1" x14ac:dyDescent="0.2">
      <c r="A97" s="19">
        <v>8</v>
      </c>
      <c r="B97" s="40" t="s">
        <v>74</v>
      </c>
      <c r="C97" s="31">
        <v>74</v>
      </c>
      <c r="D97" s="105" t="s">
        <v>113</v>
      </c>
      <c r="E97" s="106" t="s">
        <v>106</v>
      </c>
      <c r="F97" s="106">
        <v>1998</v>
      </c>
      <c r="G97" s="107">
        <v>999</v>
      </c>
      <c r="H97" s="18">
        <v>0</v>
      </c>
      <c r="I97" s="36" t="s">
        <v>69</v>
      </c>
      <c r="L97" s="14"/>
      <c r="M97" s="15">
        <v>129</v>
      </c>
      <c r="N97" s="16">
        <v>1</v>
      </c>
      <c r="O97" s="15" t="s">
        <v>81</v>
      </c>
      <c r="P97" s="15">
        <v>50</v>
      </c>
      <c r="Q97" s="15" t="s">
        <v>69</v>
      </c>
      <c r="R97" s="104" t="s">
        <v>145</v>
      </c>
      <c r="S97" s="104" t="s">
        <v>144</v>
      </c>
      <c r="T97" s="15">
        <v>2002</v>
      </c>
      <c r="U97" s="15">
        <v>131</v>
      </c>
      <c r="V97" s="89">
        <v>47.2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2</v>
      </c>
      <c r="AF97" s="14">
        <v>201050131129</v>
      </c>
      <c r="AH97" s="14">
        <v>202074999100</v>
      </c>
      <c r="AJ97" s="14">
        <v>100</v>
      </c>
      <c r="AL97" s="89">
        <v>0</v>
      </c>
      <c r="AM97" s="89">
        <v>0</v>
      </c>
      <c r="AP97" s="89">
        <v>8</v>
      </c>
      <c r="AQ97" s="89" t="s">
        <v>74</v>
      </c>
      <c r="AR97" s="89">
        <v>74</v>
      </c>
      <c r="AS97" s="89" t="s">
        <v>69</v>
      </c>
      <c r="AT97" s="89" t="s">
        <v>113</v>
      </c>
      <c r="AU97" s="89" t="s">
        <v>106</v>
      </c>
      <c r="AV97" s="89">
        <v>1998</v>
      </c>
      <c r="AW97" s="89">
        <v>999</v>
      </c>
      <c r="AX97" s="109">
        <v>0</v>
      </c>
      <c r="AY97" s="119">
        <v>100</v>
      </c>
      <c r="AZ97" s="119" t="s">
        <v>200</v>
      </c>
      <c r="BA97" s="119">
        <v>126</v>
      </c>
      <c r="BB97" s="16">
        <v>129</v>
      </c>
      <c r="BC97" s="119">
        <v>0</v>
      </c>
      <c r="BD97" s="119">
        <v>1</v>
      </c>
      <c r="BE97" s="103">
        <v>9999</v>
      </c>
      <c r="BF97" s="119">
        <v>9999</v>
      </c>
      <c r="BH97" s="119">
        <v>9999</v>
      </c>
      <c r="BK97" s="103" t="s">
        <v>183</v>
      </c>
      <c r="BL97" s="103" t="s">
        <v>183</v>
      </c>
      <c r="BM97" s="103" t="s">
        <v>183</v>
      </c>
      <c r="BN97" s="103" t="s">
        <v>183</v>
      </c>
      <c r="BO97" s="119" t="s">
        <v>183</v>
      </c>
      <c r="BQ97" s="103" t="s">
        <v>183</v>
      </c>
      <c r="BR97" s="103" t="s">
        <v>183</v>
      </c>
      <c r="BS97" s="103" t="s">
        <v>183</v>
      </c>
      <c r="BT97" s="119" t="s">
        <v>183</v>
      </c>
      <c r="BU97" s="119">
        <v>0</v>
      </c>
      <c r="BV97" s="119">
        <v>0</v>
      </c>
      <c r="BW97" s="119">
        <v>98</v>
      </c>
      <c r="BX97" s="119">
        <v>9999</v>
      </c>
      <c r="BZ97" s="119">
        <v>9999</v>
      </c>
      <c r="CC97" s="119" t="s">
        <v>183</v>
      </c>
      <c r="CD97" s="119" t="s">
        <v>183</v>
      </c>
      <c r="CF97" s="119">
        <v>9999</v>
      </c>
      <c r="CG97" s="119" t="s">
        <v>183</v>
      </c>
      <c r="CH97" s="119" t="s">
        <v>183</v>
      </c>
      <c r="CI97" s="119" t="s">
        <v>183</v>
      </c>
      <c r="CJ97" s="119">
        <v>0</v>
      </c>
      <c r="CK97" s="119">
        <v>0</v>
      </c>
      <c r="CL97" s="119" t="s">
        <v>183</v>
      </c>
      <c r="CM97" s="119">
        <v>9999</v>
      </c>
      <c r="CO97" s="119">
        <v>9999</v>
      </c>
      <c r="CR97" s="119" t="s">
        <v>183</v>
      </c>
      <c r="CS97" s="119" t="s">
        <v>183</v>
      </c>
      <c r="CV97" s="119">
        <v>999999</v>
      </c>
      <c r="CW97" s="119">
        <v>129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183</v>
      </c>
      <c r="DF97" s="119" t="s">
        <v>183</v>
      </c>
      <c r="DG97" s="119" t="s">
        <v>183</v>
      </c>
      <c r="DH97" s="119" t="s">
        <v>183</v>
      </c>
      <c r="DI97" s="177" t="s">
        <v>183</v>
      </c>
      <c r="DJ97" s="119" t="s">
        <v>183</v>
      </c>
      <c r="DK97" s="119" t="s">
        <v>183</v>
      </c>
      <c r="DL97" s="119" t="s">
        <v>183</v>
      </c>
      <c r="DM97" s="119" t="s">
        <v>183</v>
      </c>
    </row>
    <row r="98" spans="1:117" ht="20.100000000000001" hidden="1" customHeight="1" x14ac:dyDescent="0.2">
      <c r="A98" s="19">
        <v>9</v>
      </c>
      <c r="B98" s="40" t="s">
        <v>74</v>
      </c>
      <c r="C98" s="31">
        <v>74</v>
      </c>
      <c r="D98" s="105" t="s">
        <v>114</v>
      </c>
      <c r="E98" s="106" t="s">
        <v>106</v>
      </c>
      <c r="F98" s="106">
        <v>1998</v>
      </c>
      <c r="G98" s="107">
        <v>999</v>
      </c>
      <c r="H98" s="18">
        <v>0</v>
      </c>
      <c r="I98" s="36" t="s">
        <v>69</v>
      </c>
      <c r="L98" s="14"/>
      <c r="M98" s="15">
        <v>130</v>
      </c>
      <c r="N98" s="16">
        <v>1</v>
      </c>
      <c r="O98" s="15" t="s">
        <v>81</v>
      </c>
      <c r="P98" s="15">
        <v>63</v>
      </c>
      <c r="Q98" s="15" t="s">
        <v>69</v>
      </c>
      <c r="R98" s="104" t="s">
        <v>146</v>
      </c>
      <c r="S98" s="104" t="s">
        <v>144</v>
      </c>
      <c r="T98" s="15">
        <v>2001</v>
      </c>
      <c r="U98" s="15">
        <v>100</v>
      </c>
      <c r="V98" s="89">
        <v>61.9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2</v>
      </c>
      <c r="AF98" s="14">
        <v>201063100130</v>
      </c>
      <c r="AH98" s="14">
        <v>202074999101</v>
      </c>
      <c r="AJ98" s="14">
        <v>101</v>
      </c>
      <c r="AL98" s="89">
        <v>0</v>
      </c>
      <c r="AM98" s="89">
        <v>0</v>
      </c>
      <c r="AP98" s="89">
        <v>9</v>
      </c>
      <c r="AQ98" s="89" t="s">
        <v>74</v>
      </c>
      <c r="AR98" s="89">
        <v>74</v>
      </c>
      <c r="AS98" s="89" t="s">
        <v>69</v>
      </c>
      <c r="AT98" s="89" t="s">
        <v>114</v>
      </c>
      <c r="AU98" s="89" t="s">
        <v>106</v>
      </c>
      <c r="AV98" s="89">
        <v>1998</v>
      </c>
      <c r="AW98" s="89">
        <v>999</v>
      </c>
      <c r="AX98" s="109">
        <v>0</v>
      </c>
      <c r="AY98" s="119">
        <v>101</v>
      </c>
      <c r="AZ98" s="119" t="s">
        <v>200</v>
      </c>
      <c r="BA98" s="119">
        <v>126</v>
      </c>
      <c r="BB98" s="16">
        <v>130</v>
      </c>
      <c r="BC98" s="119">
        <v>0</v>
      </c>
      <c r="BD98" s="119">
        <v>1</v>
      </c>
      <c r="BE98" s="103">
        <v>9999</v>
      </c>
      <c r="BF98" s="119">
        <v>9999</v>
      </c>
      <c r="BH98" s="119">
        <v>9999</v>
      </c>
      <c r="BK98" s="103" t="s">
        <v>183</v>
      </c>
      <c r="BL98" s="103" t="s">
        <v>183</v>
      </c>
      <c r="BM98" s="103" t="s">
        <v>183</v>
      </c>
      <c r="BN98" s="103" t="s">
        <v>183</v>
      </c>
      <c r="BO98" s="119" t="s">
        <v>183</v>
      </c>
      <c r="BQ98" s="103" t="s">
        <v>183</v>
      </c>
      <c r="BR98" s="103" t="s">
        <v>183</v>
      </c>
      <c r="BS98" s="103" t="s">
        <v>183</v>
      </c>
      <c r="BT98" s="119" t="s">
        <v>183</v>
      </c>
      <c r="BU98" s="119">
        <v>0</v>
      </c>
      <c r="BV98" s="119">
        <v>0</v>
      </c>
      <c r="BW98" s="119">
        <v>99</v>
      </c>
      <c r="BX98" s="119">
        <v>9999</v>
      </c>
      <c r="BZ98" s="119">
        <v>9999</v>
      </c>
      <c r="CC98" s="119" t="s">
        <v>183</v>
      </c>
      <c r="CD98" s="119" t="s">
        <v>183</v>
      </c>
      <c r="CF98" s="119">
        <v>9999</v>
      </c>
      <c r="CG98" s="119" t="s">
        <v>183</v>
      </c>
      <c r="CH98" s="119" t="s">
        <v>183</v>
      </c>
      <c r="CI98" s="119" t="s">
        <v>183</v>
      </c>
      <c r="CJ98" s="119">
        <v>0</v>
      </c>
      <c r="CK98" s="119">
        <v>0</v>
      </c>
      <c r="CL98" s="119" t="s">
        <v>183</v>
      </c>
      <c r="CM98" s="119">
        <v>9999</v>
      </c>
      <c r="CO98" s="119">
        <v>9999</v>
      </c>
      <c r="CR98" s="119" t="s">
        <v>183</v>
      </c>
      <c r="CS98" s="119" t="s">
        <v>183</v>
      </c>
      <c r="CV98" s="119">
        <v>999999</v>
      </c>
      <c r="CW98" s="119">
        <v>130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183</v>
      </c>
      <c r="DF98" s="119" t="s">
        <v>183</v>
      </c>
      <c r="DG98" s="119" t="s">
        <v>183</v>
      </c>
      <c r="DH98" s="119" t="s">
        <v>183</v>
      </c>
      <c r="DI98" s="177" t="s">
        <v>183</v>
      </c>
      <c r="DJ98" s="119" t="s">
        <v>183</v>
      </c>
      <c r="DK98" s="119" t="s">
        <v>183</v>
      </c>
      <c r="DL98" s="119" t="s">
        <v>183</v>
      </c>
      <c r="DM98" s="119" t="s">
        <v>183</v>
      </c>
    </row>
    <row r="99" spans="1:117" ht="20.100000000000001" hidden="1" customHeight="1" x14ac:dyDescent="0.2">
      <c r="A99" s="19">
        <v>10</v>
      </c>
      <c r="B99" s="40" t="s">
        <v>74</v>
      </c>
      <c r="C99" s="31">
        <v>74</v>
      </c>
      <c r="D99" s="105" t="s">
        <v>117</v>
      </c>
      <c r="E99" s="106" t="s">
        <v>106</v>
      </c>
      <c r="F99" s="106">
        <v>1997</v>
      </c>
      <c r="G99" s="107">
        <v>999</v>
      </c>
      <c r="H99" s="18">
        <v>0</v>
      </c>
      <c r="I99" s="36" t="s">
        <v>69</v>
      </c>
      <c r="L99" s="14"/>
      <c r="M99" s="15">
        <v>131</v>
      </c>
      <c r="N99" s="16">
        <v>1</v>
      </c>
      <c r="O99" s="15" t="s">
        <v>74</v>
      </c>
      <c r="P99" s="15">
        <v>96</v>
      </c>
      <c r="Q99" s="15" t="s">
        <v>69</v>
      </c>
      <c r="R99" s="104" t="s">
        <v>147</v>
      </c>
      <c r="S99" s="104" t="s">
        <v>144</v>
      </c>
      <c r="T99" s="15">
        <v>1997</v>
      </c>
      <c r="U99" s="15">
        <v>999</v>
      </c>
      <c r="V99" s="89">
        <v>0</v>
      </c>
      <c r="X99" s="89">
        <v>2</v>
      </c>
      <c r="Y99" s="89">
        <v>0</v>
      </c>
      <c r="Z99" s="89">
        <v>0</v>
      </c>
      <c r="AA99" s="89">
        <v>0</v>
      </c>
      <c r="AB99" s="89">
        <v>2</v>
      </c>
      <c r="AC99" s="89"/>
      <c r="AD99" s="89">
        <v>2</v>
      </c>
      <c r="AF99" s="14">
        <v>202096999131</v>
      </c>
      <c r="AH99" s="14">
        <v>202074999104</v>
      </c>
      <c r="AJ99" s="14">
        <v>104</v>
      </c>
      <c r="AL99" s="89">
        <v>0</v>
      </c>
      <c r="AM99" s="89">
        <v>1</v>
      </c>
      <c r="AP99" s="89">
        <v>10</v>
      </c>
      <c r="AQ99" s="89" t="s">
        <v>74</v>
      </c>
      <c r="AR99" s="89">
        <v>74</v>
      </c>
      <c r="AS99" s="89" t="s">
        <v>69</v>
      </c>
      <c r="AT99" s="89" t="s">
        <v>117</v>
      </c>
      <c r="AU99" s="89" t="s">
        <v>106</v>
      </c>
      <c r="AV99" s="89">
        <v>1997</v>
      </c>
      <c r="AW99" s="89">
        <v>999</v>
      </c>
      <c r="AX99" s="109">
        <v>0</v>
      </c>
      <c r="AY99" s="119">
        <v>104</v>
      </c>
      <c r="AZ99" s="119" t="s">
        <v>200</v>
      </c>
      <c r="BA99" s="119">
        <v>126</v>
      </c>
      <c r="BB99" s="16">
        <v>131</v>
      </c>
      <c r="BC99" s="119">
        <v>0</v>
      </c>
      <c r="BD99" s="119">
        <v>1</v>
      </c>
      <c r="BE99" s="103">
        <v>131</v>
      </c>
      <c r="BF99" s="119">
        <v>9999</v>
      </c>
      <c r="BH99" s="119">
        <v>9999</v>
      </c>
      <c r="BK99" s="103" t="s">
        <v>183</v>
      </c>
      <c r="BL99" s="103" t="s">
        <v>183</v>
      </c>
      <c r="BM99" s="103" t="s">
        <v>183</v>
      </c>
      <c r="BN99" s="103" t="s">
        <v>183</v>
      </c>
      <c r="BO99" s="119" t="s">
        <v>183</v>
      </c>
      <c r="BQ99" s="103" t="s">
        <v>183</v>
      </c>
      <c r="BR99" s="103" t="s">
        <v>183</v>
      </c>
      <c r="BS99" s="103" t="s">
        <v>183</v>
      </c>
      <c r="BT99" s="119" t="s">
        <v>183</v>
      </c>
      <c r="BU99" s="119">
        <v>0</v>
      </c>
      <c r="BV99" s="119">
        <v>0</v>
      </c>
      <c r="BW99" s="119">
        <v>100</v>
      </c>
      <c r="BX99" s="119">
        <v>9999</v>
      </c>
      <c r="BZ99" s="119">
        <v>9999</v>
      </c>
      <c r="CC99" s="119" t="s">
        <v>183</v>
      </c>
      <c r="CD99" s="119" t="s">
        <v>183</v>
      </c>
      <c r="CF99" s="119">
        <v>9999</v>
      </c>
      <c r="CG99" s="119" t="s">
        <v>183</v>
      </c>
      <c r="CH99" s="119" t="s">
        <v>183</v>
      </c>
      <c r="CI99" s="119" t="s">
        <v>183</v>
      </c>
      <c r="CJ99" s="119">
        <v>0</v>
      </c>
      <c r="CK99" s="119">
        <v>0</v>
      </c>
      <c r="CL99" s="119" t="s">
        <v>183</v>
      </c>
      <c r="CM99" s="119">
        <v>9999</v>
      </c>
      <c r="CO99" s="119">
        <v>9999</v>
      </c>
      <c r="CR99" s="119" t="s">
        <v>183</v>
      </c>
      <c r="CS99" s="119" t="s">
        <v>183</v>
      </c>
      <c r="CV99" s="119">
        <v>999999</v>
      </c>
      <c r="CW99" s="119">
        <v>131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183</v>
      </c>
      <c r="DF99" s="119" t="s">
        <v>183</v>
      </c>
      <c r="DG99" s="119" t="s">
        <v>183</v>
      </c>
      <c r="DH99" s="119" t="s">
        <v>183</v>
      </c>
      <c r="DI99" s="177" t="s">
        <v>183</v>
      </c>
      <c r="DJ99" s="119" t="s">
        <v>183</v>
      </c>
      <c r="DK99" s="119" t="s">
        <v>183</v>
      </c>
      <c r="DL99" s="119" t="s">
        <v>183</v>
      </c>
      <c r="DM99" s="119" t="s">
        <v>183</v>
      </c>
    </row>
    <row r="100" spans="1:117" ht="20.100000000000001" customHeight="1" x14ac:dyDescent="0.2">
      <c r="A100" s="19">
        <v>1</v>
      </c>
      <c r="B100" s="40" t="s">
        <v>74</v>
      </c>
      <c r="C100" s="31">
        <v>84</v>
      </c>
      <c r="D100" s="105" t="s">
        <v>118</v>
      </c>
      <c r="E100" s="106" t="s">
        <v>106</v>
      </c>
      <c r="F100" s="106">
        <v>1997</v>
      </c>
      <c r="G100" s="107">
        <v>37</v>
      </c>
      <c r="H100" s="18">
        <v>74.2</v>
      </c>
      <c r="I100" s="36" t="s">
        <v>69</v>
      </c>
      <c r="L100" s="14"/>
      <c r="M100" s="15">
        <v>132</v>
      </c>
      <c r="N100" s="16">
        <v>1</v>
      </c>
      <c r="O100" s="15" t="s">
        <v>74</v>
      </c>
      <c r="P100" s="15">
        <v>120</v>
      </c>
      <c r="Q100" s="15" t="s">
        <v>69</v>
      </c>
      <c r="R100" s="104" t="s">
        <v>148</v>
      </c>
      <c r="S100" s="104" t="s">
        <v>144</v>
      </c>
      <c r="T100" s="15">
        <v>1997</v>
      </c>
      <c r="U100" s="15">
        <v>999</v>
      </c>
      <c r="V100" s="89">
        <v>0</v>
      </c>
      <c r="X100" s="89">
        <v>2</v>
      </c>
      <c r="Y100" s="89">
        <v>0</v>
      </c>
      <c r="Z100" s="89">
        <v>0</v>
      </c>
      <c r="AA100" s="89">
        <v>0</v>
      </c>
      <c r="AB100" s="89">
        <v>2</v>
      </c>
      <c r="AC100" s="89"/>
      <c r="AD100" s="89">
        <v>2</v>
      </c>
      <c r="AF100" s="14">
        <v>202120999132</v>
      </c>
      <c r="AH100" s="14">
        <v>202084037105</v>
      </c>
      <c r="AJ100" s="14">
        <v>105</v>
      </c>
      <c r="AL100" s="89">
        <v>1</v>
      </c>
      <c r="AM100" s="89">
        <v>0</v>
      </c>
      <c r="AP100" s="89">
        <v>1</v>
      </c>
      <c r="AQ100" s="89" t="s">
        <v>74</v>
      </c>
      <c r="AR100" s="89">
        <v>84</v>
      </c>
      <c r="AS100" s="89" t="s">
        <v>69</v>
      </c>
      <c r="AT100" s="89" t="s">
        <v>118</v>
      </c>
      <c r="AU100" s="89" t="s">
        <v>106</v>
      </c>
      <c r="AV100" s="89">
        <v>1997</v>
      </c>
      <c r="AW100" s="89">
        <v>37</v>
      </c>
      <c r="AX100" s="109">
        <v>74.2</v>
      </c>
      <c r="AY100" s="119">
        <v>105</v>
      </c>
      <c r="AZ100" s="119" t="s">
        <v>201</v>
      </c>
      <c r="BA100" s="119">
        <v>105</v>
      </c>
      <c r="BB100" s="16">
        <v>132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183</v>
      </c>
      <c r="BL100" s="103" t="s">
        <v>183</v>
      </c>
      <c r="BM100" s="103" t="s">
        <v>183</v>
      </c>
      <c r="BN100" s="103" t="s">
        <v>183</v>
      </c>
      <c r="BO100" s="119" t="s">
        <v>183</v>
      </c>
      <c r="BQ100" s="103" t="s">
        <v>183</v>
      </c>
      <c r="BR100" s="103" t="s">
        <v>183</v>
      </c>
      <c r="BS100" s="103" t="s">
        <v>183</v>
      </c>
      <c r="BT100" s="119" t="s">
        <v>183</v>
      </c>
      <c r="BU100" s="119">
        <v>0</v>
      </c>
      <c r="BV100" s="119">
        <v>0</v>
      </c>
      <c r="BW100" s="119">
        <v>101</v>
      </c>
      <c r="BX100" s="119">
        <v>9999</v>
      </c>
      <c r="BZ100" s="119">
        <v>9999</v>
      </c>
      <c r="CC100" s="119" t="s">
        <v>183</v>
      </c>
      <c r="CD100" s="119" t="s">
        <v>183</v>
      </c>
      <c r="CF100" s="119">
        <v>9999</v>
      </c>
      <c r="CG100" s="119" t="s">
        <v>183</v>
      </c>
      <c r="CH100" s="119" t="s">
        <v>183</v>
      </c>
      <c r="CI100" s="119" t="s">
        <v>183</v>
      </c>
      <c r="CJ100" s="119">
        <v>0</v>
      </c>
      <c r="CK100" s="119">
        <v>0</v>
      </c>
      <c r="CL100" s="119" t="s">
        <v>183</v>
      </c>
      <c r="CM100" s="119">
        <v>9999</v>
      </c>
      <c r="CO100" s="119">
        <v>9999</v>
      </c>
      <c r="CR100" s="119" t="s">
        <v>183</v>
      </c>
      <c r="CS100" s="119" t="s">
        <v>183</v>
      </c>
      <c r="CV100" s="119">
        <v>999999</v>
      </c>
      <c r="CW100" s="119">
        <v>132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183</v>
      </c>
      <c r="DF100" s="119" t="s">
        <v>183</v>
      </c>
      <c r="DG100" s="119" t="s">
        <v>183</v>
      </c>
      <c r="DH100" s="119" t="s">
        <v>183</v>
      </c>
      <c r="DI100" s="177" t="s">
        <v>183</v>
      </c>
      <c r="DJ100" s="119" t="s">
        <v>183</v>
      </c>
      <c r="DK100" s="119" t="s">
        <v>183</v>
      </c>
      <c r="DL100" s="119" t="s">
        <v>183</v>
      </c>
      <c r="DM100" s="119" t="s">
        <v>183</v>
      </c>
    </row>
    <row r="101" spans="1:117" ht="20.100000000000001" customHeight="1" x14ac:dyDescent="0.2">
      <c r="A101" s="19">
        <v>2</v>
      </c>
      <c r="B101" s="40" t="s">
        <v>74</v>
      </c>
      <c r="C101" s="31">
        <v>84</v>
      </c>
      <c r="D101" s="105" t="s">
        <v>166</v>
      </c>
      <c r="E101" s="106" t="s">
        <v>161</v>
      </c>
      <c r="F101" s="106">
        <v>1999</v>
      </c>
      <c r="G101" s="107">
        <v>65</v>
      </c>
      <c r="H101" s="18">
        <v>82.7</v>
      </c>
      <c r="I101" s="36" t="s">
        <v>69</v>
      </c>
      <c r="L101" s="14"/>
      <c r="M101" s="15">
        <v>133</v>
      </c>
      <c r="N101" s="16">
        <v>1</v>
      </c>
      <c r="O101" s="15" t="s">
        <v>82</v>
      </c>
      <c r="P101" s="15">
        <v>44</v>
      </c>
      <c r="Q101" s="15" t="s">
        <v>69</v>
      </c>
      <c r="R101" s="104" t="s">
        <v>150</v>
      </c>
      <c r="S101" s="104" t="s">
        <v>149</v>
      </c>
      <c r="T101" s="15">
        <v>2000</v>
      </c>
      <c r="U101" s="15">
        <v>87</v>
      </c>
      <c r="V101" s="89">
        <v>43</v>
      </c>
      <c r="X101" s="89">
        <v>3</v>
      </c>
      <c r="Y101" s="89">
        <v>0</v>
      </c>
      <c r="Z101" s="89">
        <v>0</v>
      </c>
      <c r="AA101" s="89">
        <v>0</v>
      </c>
      <c r="AB101" s="89">
        <v>3</v>
      </c>
      <c r="AC101" s="89"/>
      <c r="AD101" s="89">
        <v>2</v>
      </c>
      <c r="AF101" s="14">
        <v>203044087133</v>
      </c>
      <c r="AH101" s="14">
        <v>202084065156</v>
      </c>
      <c r="AJ101" s="14">
        <v>156</v>
      </c>
      <c r="AL101" s="89">
        <v>0</v>
      </c>
      <c r="AM101" s="89">
        <v>0</v>
      </c>
      <c r="AP101" s="89">
        <v>2</v>
      </c>
      <c r="AQ101" s="89" t="s">
        <v>74</v>
      </c>
      <c r="AR101" s="89">
        <v>84</v>
      </c>
      <c r="AS101" s="89" t="s">
        <v>69</v>
      </c>
      <c r="AT101" s="89" t="s">
        <v>166</v>
      </c>
      <c r="AU101" s="89" t="s">
        <v>161</v>
      </c>
      <c r="AV101" s="89">
        <v>1999</v>
      </c>
      <c r="AW101" s="89">
        <v>65</v>
      </c>
      <c r="AX101" s="109">
        <v>82.7</v>
      </c>
      <c r="AY101" s="119">
        <v>156</v>
      </c>
      <c r="AZ101" s="119" t="s">
        <v>201</v>
      </c>
      <c r="BA101" s="119">
        <v>105</v>
      </c>
      <c r="BB101" s="16">
        <v>133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183</v>
      </c>
      <c r="BL101" s="103" t="s">
        <v>183</v>
      </c>
      <c r="BM101" s="103" t="s">
        <v>183</v>
      </c>
      <c r="BN101" s="103" t="s">
        <v>183</v>
      </c>
      <c r="BO101" s="119" t="s">
        <v>183</v>
      </c>
      <c r="BQ101" s="103" t="s">
        <v>183</v>
      </c>
      <c r="BR101" s="103" t="s">
        <v>183</v>
      </c>
      <c r="BS101" s="103" t="s">
        <v>183</v>
      </c>
      <c r="BT101" s="119" t="s">
        <v>183</v>
      </c>
      <c r="BU101" s="119">
        <v>0</v>
      </c>
      <c r="BV101" s="119">
        <v>0</v>
      </c>
      <c r="BW101" s="119">
        <v>102</v>
      </c>
      <c r="BX101" s="119">
        <v>9999</v>
      </c>
      <c r="BZ101" s="119">
        <v>9999</v>
      </c>
      <c r="CC101" s="119" t="s">
        <v>183</v>
      </c>
      <c r="CD101" s="119" t="s">
        <v>183</v>
      </c>
      <c r="CF101" s="119">
        <v>9999</v>
      </c>
      <c r="CG101" s="119" t="s">
        <v>183</v>
      </c>
      <c r="CH101" s="119" t="s">
        <v>183</v>
      </c>
      <c r="CI101" s="119" t="s">
        <v>183</v>
      </c>
      <c r="CJ101" s="119">
        <v>0</v>
      </c>
      <c r="CK101" s="119">
        <v>0</v>
      </c>
      <c r="CL101" s="119" t="s">
        <v>183</v>
      </c>
      <c r="CM101" s="119">
        <v>9999</v>
      </c>
      <c r="CO101" s="119">
        <v>9999</v>
      </c>
      <c r="CR101" s="119" t="s">
        <v>183</v>
      </c>
      <c r="CS101" s="119" t="s">
        <v>183</v>
      </c>
      <c r="CV101" s="119">
        <v>999999</v>
      </c>
      <c r="CW101" s="119">
        <v>133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183</v>
      </c>
      <c r="DF101" s="119" t="s">
        <v>183</v>
      </c>
      <c r="DG101" s="119" t="s">
        <v>183</v>
      </c>
      <c r="DH101" s="119" t="s">
        <v>183</v>
      </c>
      <c r="DI101" s="177" t="s">
        <v>183</v>
      </c>
      <c r="DJ101" s="119" t="s">
        <v>183</v>
      </c>
      <c r="DK101" s="119" t="s">
        <v>183</v>
      </c>
      <c r="DL101" s="119" t="s">
        <v>183</v>
      </c>
      <c r="DM101" s="119" t="s">
        <v>183</v>
      </c>
    </row>
    <row r="102" spans="1:117" ht="20.100000000000001" customHeight="1" x14ac:dyDescent="0.2">
      <c r="A102" s="19">
        <v>3</v>
      </c>
      <c r="B102" s="40" t="s">
        <v>74</v>
      </c>
      <c r="C102" s="31">
        <v>84</v>
      </c>
      <c r="D102" s="105" t="s">
        <v>116</v>
      </c>
      <c r="E102" s="106" t="s">
        <v>106</v>
      </c>
      <c r="F102" s="106">
        <v>1998</v>
      </c>
      <c r="G102" s="107">
        <v>120</v>
      </c>
      <c r="H102" s="18">
        <v>83.8</v>
      </c>
      <c r="I102" s="36" t="s">
        <v>69</v>
      </c>
      <c r="L102" s="14"/>
      <c r="M102" s="15">
        <v>134</v>
      </c>
      <c r="N102" s="16">
        <v>1</v>
      </c>
      <c r="O102" s="15" t="s">
        <v>82</v>
      </c>
      <c r="P102" s="15">
        <v>48</v>
      </c>
      <c r="Q102" s="15" t="s">
        <v>69</v>
      </c>
      <c r="R102" s="104" t="s">
        <v>151</v>
      </c>
      <c r="S102" s="104" t="s">
        <v>149</v>
      </c>
      <c r="T102" s="15">
        <v>2003</v>
      </c>
      <c r="U102" s="15">
        <v>999</v>
      </c>
      <c r="V102" s="89">
        <v>0</v>
      </c>
      <c r="X102" s="89">
        <v>3</v>
      </c>
      <c r="Y102" s="89">
        <v>0</v>
      </c>
      <c r="Z102" s="89">
        <v>0</v>
      </c>
      <c r="AA102" s="89">
        <v>0</v>
      </c>
      <c r="AB102" s="89">
        <v>3</v>
      </c>
      <c r="AC102" s="89"/>
      <c r="AD102" s="89">
        <v>2</v>
      </c>
      <c r="AF102" s="14">
        <v>203048999134</v>
      </c>
      <c r="AH102" s="14">
        <v>202084120103</v>
      </c>
      <c r="AJ102" s="14">
        <v>103</v>
      </c>
      <c r="AL102" s="89">
        <v>0</v>
      </c>
      <c r="AM102" s="89">
        <v>0</v>
      </c>
      <c r="AP102" s="89">
        <v>3</v>
      </c>
      <c r="AQ102" s="89" t="s">
        <v>74</v>
      </c>
      <c r="AR102" s="89">
        <v>84</v>
      </c>
      <c r="AS102" s="89" t="s">
        <v>69</v>
      </c>
      <c r="AT102" s="89" t="s">
        <v>116</v>
      </c>
      <c r="AU102" s="89" t="s">
        <v>106</v>
      </c>
      <c r="AV102" s="89">
        <v>1998</v>
      </c>
      <c r="AW102" s="89">
        <v>120</v>
      </c>
      <c r="AX102" s="109">
        <v>83.8</v>
      </c>
      <c r="AY102" s="119">
        <v>103</v>
      </c>
      <c r="AZ102" s="119" t="s">
        <v>201</v>
      </c>
      <c r="BA102" s="119">
        <v>105</v>
      </c>
      <c r="BB102" s="16">
        <v>134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183</v>
      </c>
      <c r="BL102" s="103" t="s">
        <v>183</v>
      </c>
      <c r="BM102" s="103" t="s">
        <v>183</v>
      </c>
      <c r="BN102" s="103" t="s">
        <v>183</v>
      </c>
      <c r="BO102" s="119" t="s">
        <v>183</v>
      </c>
      <c r="BQ102" s="103" t="s">
        <v>183</v>
      </c>
      <c r="BR102" s="103" t="s">
        <v>183</v>
      </c>
      <c r="BS102" s="103" t="s">
        <v>183</v>
      </c>
      <c r="BT102" s="119" t="s">
        <v>183</v>
      </c>
      <c r="BU102" s="119">
        <v>0</v>
      </c>
      <c r="BV102" s="119">
        <v>0</v>
      </c>
      <c r="BW102" s="119">
        <v>103</v>
      </c>
      <c r="BX102" s="119">
        <v>9999</v>
      </c>
      <c r="BZ102" s="119">
        <v>9999</v>
      </c>
      <c r="CC102" s="119" t="s">
        <v>183</v>
      </c>
      <c r="CD102" s="119" t="s">
        <v>183</v>
      </c>
      <c r="CF102" s="119">
        <v>9999</v>
      </c>
      <c r="CG102" s="119" t="s">
        <v>183</v>
      </c>
      <c r="CH102" s="119" t="s">
        <v>183</v>
      </c>
      <c r="CI102" s="119" t="s">
        <v>183</v>
      </c>
      <c r="CJ102" s="119">
        <v>0</v>
      </c>
      <c r="CK102" s="119">
        <v>0</v>
      </c>
      <c r="CL102" s="119" t="s">
        <v>183</v>
      </c>
      <c r="CM102" s="119">
        <v>9999</v>
      </c>
      <c r="CO102" s="119">
        <v>9999</v>
      </c>
      <c r="CR102" s="119" t="s">
        <v>183</v>
      </c>
      <c r="CS102" s="119" t="s">
        <v>183</v>
      </c>
      <c r="CV102" s="119">
        <v>999999</v>
      </c>
      <c r="CW102" s="119">
        <v>134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183</v>
      </c>
      <c r="DF102" s="119" t="s">
        <v>183</v>
      </c>
      <c r="DG102" s="119" t="s">
        <v>183</v>
      </c>
      <c r="DH102" s="119" t="s">
        <v>183</v>
      </c>
      <c r="DI102" s="177" t="s">
        <v>183</v>
      </c>
      <c r="DJ102" s="119" t="s">
        <v>183</v>
      </c>
      <c r="DK102" s="119" t="s">
        <v>183</v>
      </c>
      <c r="DL102" s="119" t="s">
        <v>183</v>
      </c>
      <c r="DM102" s="119" t="s">
        <v>183</v>
      </c>
    </row>
    <row r="103" spans="1:117" ht="20.100000000000001" customHeight="1" x14ac:dyDescent="0.2">
      <c r="A103" s="19">
        <v>4</v>
      </c>
      <c r="B103" s="40" t="s">
        <v>74</v>
      </c>
      <c r="C103" s="31">
        <v>84</v>
      </c>
      <c r="D103" s="105" t="s">
        <v>94</v>
      </c>
      <c r="E103" s="106" t="s">
        <v>93</v>
      </c>
      <c r="F103" s="106">
        <v>1997</v>
      </c>
      <c r="G103" s="107">
        <v>195</v>
      </c>
      <c r="H103" s="18">
        <v>84</v>
      </c>
      <c r="I103" s="36" t="s">
        <v>69</v>
      </c>
      <c r="L103" s="14"/>
      <c r="M103" s="15">
        <v>135</v>
      </c>
      <c r="N103" s="16">
        <v>1</v>
      </c>
      <c r="O103" s="15" t="s">
        <v>82</v>
      </c>
      <c r="P103" s="15">
        <v>60</v>
      </c>
      <c r="Q103" s="15" t="s">
        <v>69</v>
      </c>
      <c r="R103" s="104" t="s">
        <v>152</v>
      </c>
      <c r="S103" s="104" t="s">
        <v>149</v>
      </c>
      <c r="T103" s="15">
        <v>2002</v>
      </c>
      <c r="U103" s="15">
        <v>186</v>
      </c>
      <c r="V103" s="89">
        <v>59.6</v>
      </c>
      <c r="X103" s="89">
        <v>3</v>
      </c>
      <c r="Y103" s="89">
        <v>0</v>
      </c>
      <c r="Z103" s="89">
        <v>0</v>
      </c>
      <c r="AA103" s="89">
        <v>0</v>
      </c>
      <c r="AB103" s="89">
        <v>3</v>
      </c>
      <c r="AC103" s="89"/>
      <c r="AD103" s="89">
        <v>2</v>
      </c>
      <c r="AF103" s="14">
        <v>203060186135</v>
      </c>
      <c r="AH103" s="14">
        <v>202084195062</v>
      </c>
      <c r="AJ103" s="14">
        <v>62</v>
      </c>
      <c r="AL103" s="89">
        <v>0</v>
      </c>
      <c r="AM103" s="89">
        <v>0</v>
      </c>
      <c r="AP103" s="89">
        <v>4</v>
      </c>
      <c r="AQ103" s="89" t="s">
        <v>74</v>
      </c>
      <c r="AR103" s="89">
        <v>84</v>
      </c>
      <c r="AS103" s="89" t="s">
        <v>69</v>
      </c>
      <c r="AT103" s="89" t="s">
        <v>94</v>
      </c>
      <c r="AU103" s="89" t="s">
        <v>93</v>
      </c>
      <c r="AV103" s="89">
        <v>1997</v>
      </c>
      <c r="AW103" s="89">
        <v>195</v>
      </c>
      <c r="AX103" s="109">
        <v>84</v>
      </c>
      <c r="AY103" s="119">
        <v>62</v>
      </c>
      <c r="AZ103" s="119" t="s">
        <v>201</v>
      </c>
      <c r="BA103" s="119">
        <v>105</v>
      </c>
      <c r="BB103" s="16">
        <v>135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183</v>
      </c>
      <c r="BL103" s="103" t="s">
        <v>183</v>
      </c>
      <c r="BM103" s="103" t="s">
        <v>183</v>
      </c>
      <c r="BN103" s="103" t="s">
        <v>183</v>
      </c>
      <c r="BO103" s="119" t="s">
        <v>183</v>
      </c>
      <c r="BQ103" s="103" t="s">
        <v>183</v>
      </c>
      <c r="BR103" s="103" t="s">
        <v>183</v>
      </c>
      <c r="BS103" s="103" t="s">
        <v>183</v>
      </c>
      <c r="BT103" s="119" t="s">
        <v>183</v>
      </c>
      <c r="BU103" s="119">
        <v>0</v>
      </c>
      <c r="BV103" s="119">
        <v>0</v>
      </c>
      <c r="BW103" s="119">
        <v>104</v>
      </c>
      <c r="BX103" s="119">
        <v>9999</v>
      </c>
      <c r="BZ103" s="119">
        <v>9999</v>
      </c>
      <c r="CC103" s="119" t="s">
        <v>183</v>
      </c>
      <c r="CD103" s="119" t="s">
        <v>183</v>
      </c>
      <c r="CF103" s="119">
        <v>9999</v>
      </c>
      <c r="CG103" s="119" t="s">
        <v>183</v>
      </c>
      <c r="CH103" s="119" t="s">
        <v>183</v>
      </c>
      <c r="CI103" s="119" t="s">
        <v>183</v>
      </c>
      <c r="CJ103" s="119">
        <v>0</v>
      </c>
      <c r="CK103" s="119">
        <v>0</v>
      </c>
      <c r="CL103" s="119" t="s">
        <v>183</v>
      </c>
      <c r="CM103" s="119">
        <v>9999</v>
      </c>
      <c r="CO103" s="119">
        <v>9999</v>
      </c>
      <c r="CR103" s="119" t="s">
        <v>183</v>
      </c>
      <c r="CS103" s="119" t="s">
        <v>183</v>
      </c>
      <c r="CV103" s="119">
        <v>999999</v>
      </c>
      <c r="CW103" s="119">
        <v>135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183</v>
      </c>
      <c r="DF103" s="119" t="s">
        <v>183</v>
      </c>
      <c r="DG103" s="119" t="s">
        <v>183</v>
      </c>
      <c r="DH103" s="119" t="s">
        <v>183</v>
      </c>
      <c r="DI103" s="177" t="s">
        <v>183</v>
      </c>
      <c r="DJ103" s="119" t="s">
        <v>183</v>
      </c>
      <c r="DK103" s="119" t="s">
        <v>183</v>
      </c>
      <c r="DL103" s="119" t="s">
        <v>183</v>
      </c>
      <c r="DM103" s="119" t="s">
        <v>183</v>
      </c>
    </row>
    <row r="104" spans="1:117" ht="20.100000000000001" customHeight="1" x14ac:dyDescent="0.2">
      <c r="A104" s="19">
        <v>5</v>
      </c>
      <c r="B104" s="40" t="s">
        <v>74</v>
      </c>
      <c r="C104" s="31">
        <v>84</v>
      </c>
      <c r="D104" s="105" t="s">
        <v>104</v>
      </c>
      <c r="E104" s="106" t="s">
        <v>102</v>
      </c>
      <c r="F104" s="106">
        <v>2000</v>
      </c>
      <c r="G104" s="107">
        <v>196</v>
      </c>
      <c r="H104" s="18">
        <v>84</v>
      </c>
      <c r="I104" s="36" t="s">
        <v>69</v>
      </c>
      <c r="L104" s="14"/>
      <c r="M104" s="15">
        <v>136</v>
      </c>
      <c r="N104" s="16">
        <v>1</v>
      </c>
      <c r="O104" s="15" t="s">
        <v>74</v>
      </c>
      <c r="P104" s="15">
        <v>96</v>
      </c>
      <c r="Q104" s="15" t="s">
        <v>69</v>
      </c>
      <c r="R104" s="104" t="s">
        <v>153</v>
      </c>
      <c r="S104" s="104" t="s">
        <v>149</v>
      </c>
      <c r="T104" s="15">
        <v>1998</v>
      </c>
      <c r="U104" s="15">
        <v>999</v>
      </c>
      <c r="V104" s="89">
        <v>0</v>
      </c>
      <c r="X104" s="89">
        <v>2</v>
      </c>
      <c r="Y104" s="89">
        <v>0</v>
      </c>
      <c r="Z104" s="89">
        <v>0</v>
      </c>
      <c r="AA104" s="89">
        <v>0</v>
      </c>
      <c r="AB104" s="89">
        <v>2</v>
      </c>
      <c r="AC104" s="89"/>
      <c r="AD104" s="89">
        <v>2</v>
      </c>
      <c r="AF104" s="14">
        <v>202096999136</v>
      </c>
      <c r="AH104" s="14">
        <v>202084196086</v>
      </c>
      <c r="AJ104" s="14">
        <v>86</v>
      </c>
      <c r="AL104" s="89">
        <v>0</v>
      </c>
      <c r="AM104" s="89">
        <v>0</v>
      </c>
      <c r="AP104" s="89">
        <v>5</v>
      </c>
      <c r="AQ104" s="89" t="s">
        <v>74</v>
      </c>
      <c r="AR104" s="89">
        <v>84</v>
      </c>
      <c r="AS104" s="89" t="s">
        <v>69</v>
      </c>
      <c r="AT104" s="89" t="s">
        <v>104</v>
      </c>
      <c r="AU104" s="89" t="s">
        <v>102</v>
      </c>
      <c r="AV104" s="89">
        <v>2000</v>
      </c>
      <c r="AW104" s="89">
        <v>196</v>
      </c>
      <c r="AX104" s="109">
        <v>84</v>
      </c>
      <c r="AY104" s="119">
        <v>86</v>
      </c>
      <c r="AZ104" s="119" t="s">
        <v>201</v>
      </c>
      <c r="BA104" s="119">
        <v>105</v>
      </c>
      <c r="BB104" s="16">
        <v>136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183</v>
      </c>
      <c r="BL104" s="103" t="s">
        <v>183</v>
      </c>
      <c r="BM104" s="103" t="s">
        <v>183</v>
      </c>
      <c r="BN104" s="103" t="s">
        <v>183</v>
      </c>
      <c r="BO104" s="119" t="s">
        <v>183</v>
      </c>
      <c r="BQ104" s="103" t="s">
        <v>183</v>
      </c>
      <c r="BR104" s="103" t="s">
        <v>183</v>
      </c>
      <c r="BS104" s="103" t="s">
        <v>183</v>
      </c>
      <c r="BT104" s="119" t="s">
        <v>183</v>
      </c>
      <c r="BU104" s="119">
        <v>0</v>
      </c>
      <c r="BV104" s="119">
        <v>0</v>
      </c>
      <c r="BW104" s="119">
        <v>105</v>
      </c>
      <c r="BX104" s="119">
        <v>9999</v>
      </c>
      <c r="BZ104" s="119">
        <v>9999</v>
      </c>
      <c r="CC104" s="119" t="s">
        <v>183</v>
      </c>
      <c r="CD104" s="119" t="s">
        <v>183</v>
      </c>
      <c r="CF104" s="119">
        <v>9999</v>
      </c>
      <c r="CG104" s="119" t="s">
        <v>183</v>
      </c>
      <c r="CH104" s="119" t="s">
        <v>183</v>
      </c>
      <c r="CI104" s="119" t="s">
        <v>183</v>
      </c>
      <c r="CJ104" s="119">
        <v>0</v>
      </c>
      <c r="CK104" s="119">
        <v>0</v>
      </c>
      <c r="CL104" s="119" t="s">
        <v>183</v>
      </c>
      <c r="CM104" s="119">
        <v>9999</v>
      </c>
      <c r="CO104" s="119">
        <v>9999</v>
      </c>
      <c r="CR104" s="119" t="s">
        <v>183</v>
      </c>
      <c r="CS104" s="119" t="s">
        <v>183</v>
      </c>
      <c r="CV104" s="119">
        <v>999999</v>
      </c>
      <c r="CW104" s="119">
        <v>136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183</v>
      </c>
      <c r="DF104" s="119" t="s">
        <v>183</v>
      </c>
      <c r="DG104" s="119" t="s">
        <v>183</v>
      </c>
      <c r="DH104" s="119" t="s">
        <v>183</v>
      </c>
      <c r="DI104" s="177" t="s">
        <v>183</v>
      </c>
      <c r="DJ104" s="119" t="s">
        <v>183</v>
      </c>
      <c r="DK104" s="119" t="s">
        <v>183</v>
      </c>
      <c r="DL104" s="119" t="s">
        <v>183</v>
      </c>
      <c r="DM104" s="119" t="s">
        <v>183</v>
      </c>
    </row>
    <row r="105" spans="1:117" ht="20.100000000000001" customHeight="1" x14ac:dyDescent="0.2">
      <c r="A105" s="19">
        <v>6</v>
      </c>
      <c r="B105" s="40" t="s">
        <v>74</v>
      </c>
      <c r="C105" s="31">
        <v>84</v>
      </c>
      <c r="D105" s="105" t="s">
        <v>98</v>
      </c>
      <c r="E105" s="106" t="s">
        <v>97</v>
      </c>
      <c r="F105" s="106">
        <v>2000</v>
      </c>
      <c r="G105" s="107">
        <v>205</v>
      </c>
      <c r="H105" s="18">
        <v>83</v>
      </c>
      <c r="I105" s="36" t="s">
        <v>69</v>
      </c>
      <c r="L105" s="14"/>
      <c r="M105" s="15">
        <v>137</v>
      </c>
      <c r="N105" s="16">
        <v>1</v>
      </c>
      <c r="O105" s="15" t="s">
        <v>81</v>
      </c>
      <c r="P105" s="15">
        <v>46</v>
      </c>
      <c r="Q105" s="15" t="s">
        <v>69</v>
      </c>
      <c r="R105" s="104" t="s">
        <v>154</v>
      </c>
      <c r="S105" s="104" t="s">
        <v>155</v>
      </c>
      <c r="T105" s="15">
        <v>2001</v>
      </c>
      <c r="U105" s="15">
        <v>999</v>
      </c>
      <c r="V105" s="89">
        <v>0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2</v>
      </c>
      <c r="AF105" s="14">
        <v>201046999137</v>
      </c>
      <c r="AH105" s="14">
        <v>202084205071</v>
      </c>
      <c r="AJ105" s="14">
        <v>71</v>
      </c>
      <c r="AL105" s="89">
        <v>0</v>
      </c>
      <c r="AM105" s="89">
        <v>0</v>
      </c>
      <c r="AP105" s="89">
        <v>6</v>
      </c>
      <c r="AQ105" s="89" t="s">
        <v>74</v>
      </c>
      <c r="AR105" s="89">
        <v>84</v>
      </c>
      <c r="AS105" s="89" t="s">
        <v>69</v>
      </c>
      <c r="AT105" s="89" t="s">
        <v>98</v>
      </c>
      <c r="AU105" s="89" t="s">
        <v>97</v>
      </c>
      <c r="AV105" s="89">
        <v>2000</v>
      </c>
      <c r="AW105" s="89">
        <v>205</v>
      </c>
      <c r="AX105" s="109">
        <v>83</v>
      </c>
      <c r="AY105" s="119">
        <v>71</v>
      </c>
      <c r="AZ105" s="119" t="s">
        <v>201</v>
      </c>
      <c r="BA105" s="119">
        <v>105</v>
      </c>
      <c r="BB105" s="16">
        <v>137</v>
      </c>
      <c r="BC105" s="119">
        <v>1</v>
      </c>
      <c r="BD105" s="119">
        <v>0</v>
      </c>
      <c r="BE105" s="103">
        <v>9999</v>
      </c>
      <c r="BF105" s="119">
        <v>137</v>
      </c>
      <c r="BH105" s="119">
        <v>9999</v>
      </c>
      <c r="BK105" s="103" t="s">
        <v>183</v>
      </c>
      <c r="BL105" s="103" t="s">
        <v>183</v>
      </c>
      <c r="BM105" s="103" t="s">
        <v>183</v>
      </c>
      <c r="BN105" s="103" t="s">
        <v>183</v>
      </c>
      <c r="BO105" s="119" t="s">
        <v>183</v>
      </c>
      <c r="BQ105" s="103" t="s">
        <v>183</v>
      </c>
      <c r="BR105" s="103" t="s">
        <v>183</v>
      </c>
      <c r="BS105" s="103" t="s">
        <v>183</v>
      </c>
      <c r="BT105" s="119" t="s">
        <v>183</v>
      </c>
      <c r="BU105" s="119">
        <v>0</v>
      </c>
      <c r="BV105" s="119">
        <v>0</v>
      </c>
      <c r="BW105" s="119">
        <v>106</v>
      </c>
      <c r="BX105" s="119">
        <v>9999</v>
      </c>
      <c r="BZ105" s="119">
        <v>9999</v>
      </c>
      <c r="CC105" s="119" t="s">
        <v>183</v>
      </c>
      <c r="CD105" s="119" t="s">
        <v>183</v>
      </c>
      <c r="CF105" s="119">
        <v>9999</v>
      </c>
      <c r="CG105" s="119" t="s">
        <v>183</v>
      </c>
      <c r="CH105" s="119" t="s">
        <v>183</v>
      </c>
      <c r="CI105" s="119" t="s">
        <v>183</v>
      </c>
      <c r="CJ105" s="119">
        <v>0</v>
      </c>
      <c r="CK105" s="119">
        <v>0</v>
      </c>
      <c r="CL105" s="119" t="s">
        <v>183</v>
      </c>
      <c r="CM105" s="119">
        <v>9999</v>
      </c>
      <c r="CO105" s="119">
        <v>9999</v>
      </c>
      <c r="CR105" s="119" t="s">
        <v>183</v>
      </c>
      <c r="CS105" s="119" t="s">
        <v>183</v>
      </c>
      <c r="CV105" s="119">
        <v>999999</v>
      </c>
      <c r="CW105" s="119">
        <v>137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183</v>
      </c>
      <c r="DF105" s="119" t="s">
        <v>183</v>
      </c>
      <c r="DG105" s="119" t="s">
        <v>183</v>
      </c>
      <c r="DH105" s="119" t="s">
        <v>183</v>
      </c>
      <c r="DI105" s="177" t="s">
        <v>183</v>
      </c>
      <c r="DJ105" s="119" t="s">
        <v>183</v>
      </c>
      <c r="DK105" s="119" t="s">
        <v>183</v>
      </c>
      <c r="DL105" s="119" t="s">
        <v>183</v>
      </c>
      <c r="DM105" s="119" t="s">
        <v>183</v>
      </c>
    </row>
    <row r="106" spans="1:117" ht="20.100000000000001" hidden="1" customHeight="1" x14ac:dyDescent="0.2">
      <c r="A106" s="19">
        <v>7</v>
      </c>
      <c r="B106" s="40" t="s">
        <v>74</v>
      </c>
      <c r="C106" s="31">
        <v>84</v>
      </c>
      <c r="D106" s="105" t="s">
        <v>115</v>
      </c>
      <c r="E106" s="106" t="s">
        <v>106</v>
      </c>
      <c r="F106" s="106">
        <v>1998</v>
      </c>
      <c r="G106" s="107">
        <v>999</v>
      </c>
      <c r="H106" s="18">
        <v>0</v>
      </c>
      <c r="I106" s="36" t="s">
        <v>69</v>
      </c>
      <c r="L106" s="14"/>
      <c r="M106" s="15">
        <v>138</v>
      </c>
      <c r="N106" s="16">
        <v>1</v>
      </c>
      <c r="O106" s="15" t="s">
        <v>81</v>
      </c>
      <c r="P106" s="15">
        <v>58</v>
      </c>
      <c r="Q106" s="15" t="s">
        <v>69</v>
      </c>
      <c r="R106" s="104" t="s">
        <v>156</v>
      </c>
      <c r="S106" s="104" t="s">
        <v>155</v>
      </c>
      <c r="T106" s="15">
        <v>2001</v>
      </c>
      <c r="U106" s="15">
        <v>246</v>
      </c>
      <c r="V106" s="89">
        <v>55.6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2</v>
      </c>
      <c r="AF106" s="14">
        <v>201058246138</v>
      </c>
      <c r="AH106" s="14">
        <v>202084999102</v>
      </c>
      <c r="AJ106" s="14">
        <v>102</v>
      </c>
      <c r="AL106" s="89">
        <v>0</v>
      </c>
      <c r="AM106" s="89">
        <v>0</v>
      </c>
      <c r="AP106" s="89">
        <v>7</v>
      </c>
      <c r="AQ106" s="89" t="s">
        <v>74</v>
      </c>
      <c r="AR106" s="89">
        <v>84</v>
      </c>
      <c r="AS106" s="89" t="s">
        <v>69</v>
      </c>
      <c r="AT106" s="89" t="s">
        <v>115</v>
      </c>
      <c r="AU106" s="89" t="s">
        <v>106</v>
      </c>
      <c r="AV106" s="89">
        <v>1998</v>
      </c>
      <c r="AW106" s="89">
        <v>999</v>
      </c>
      <c r="AX106" s="109">
        <v>0</v>
      </c>
      <c r="AY106" s="119">
        <v>102</v>
      </c>
      <c r="AZ106" s="119" t="s">
        <v>201</v>
      </c>
      <c r="BA106" s="119">
        <v>105</v>
      </c>
      <c r="BB106" s="16">
        <v>138</v>
      </c>
      <c r="BC106" s="119">
        <v>0</v>
      </c>
      <c r="BD106" s="119">
        <v>1</v>
      </c>
      <c r="BE106" s="103">
        <v>9999</v>
      </c>
      <c r="BF106" s="119">
        <v>9999</v>
      </c>
      <c r="BH106" s="119">
        <v>9999</v>
      </c>
      <c r="BK106" s="103" t="s">
        <v>183</v>
      </c>
      <c r="BL106" s="103" t="s">
        <v>183</v>
      </c>
      <c r="BM106" s="103" t="s">
        <v>183</v>
      </c>
      <c r="BN106" s="103" t="s">
        <v>183</v>
      </c>
      <c r="BO106" s="119" t="s">
        <v>183</v>
      </c>
      <c r="BQ106" s="103" t="s">
        <v>183</v>
      </c>
      <c r="BR106" s="103" t="s">
        <v>183</v>
      </c>
      <c r="BS106" s="103" t="s">
        <v>183</v>
      </c>
      <c r="BT106" s="119" t="s">
        <v>183</v>
      </c>
      <c r="BU106" s="119">
        <v>0</v>
      </c>
      <c r="BV106" s="119">
        <v>0</v>
      </c>
      <c r="BW106" s="119">
        <v>107</v>
      </c>
      <c r="BX106" s="119">
        <v>9999</v>
      </c>
      <c r="BZ106" s="119">
        <v>9999</v>
      </c>
      <c r="CC106" s="119" t="s">
        <v>183</v>
      </c>
      <c r="CD106" s="119" t="s">
        <v>183</v>
      </c>
      <c r="CF106" s="119">
        <v>9999</v>
      </c>
      <c r="CG106" s="119" t="s">
        <v>183</v>
      </c>
      <c r="CH106" s="119" t="s">
        <v>183</v>
      </c>
      <c r="CI106" s="119" t="s">
        <v>183</v>
      </c>
      <c r="CJ106" s="119">
        <v>0</v>
      </c>
      <c r="CK106" s="119">
        <v>0</v>
      </c>
      <c r="CL106" s="119" t="s">
        <v>183</v>
      </c>
      <c r="CM106" s="119">
        <v>9999</v>
      </c>
      <c r="CO106" s="119">
        <v>9999</v>
      </c>
      <c r="CR106" s="119" t="s">
        <v>183</v>
      </c>
      <c r="CS106" s="119" t="s">
        <v>183</v>
      </c>
      <c r="CV106" s="119">
        <v>999999</v>
      </c>
      <c r="CW106" s="119">
        <v>138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183</v>
      </c>
      <c r="DF106" s="119" t="s">
        <v>183</v>
      </c>
      <c r="DG106" s="119" t="s">
        <v>183</v>
      </c>
      <c r="DH106" s="119" t="s">
        <v>183</v>
      </c>
      <c r="DI106" s="177" t="s">
        <v>183</v>
      </c>
      <c r="DJ106" s="119" t="s">
        <v>183</v>
      </c>
      <c r="DK106" s="119" t="s">
        <v>183</v>
      </c>
      <c r="DL106" s="119" t="s">
        <v>183</v>
      </c>
      <c r="DM106" s="119" t="s">
        <v>183</v>
      </c>
    </row>
    <row r="107" spans="1:117" ht="20.100000000000001" hidden="1" customHeight="1" x14ac:dyDescent="0.2">
      <c r="A107" s="19">
        <v>8</v>
      </c>
      <c r="B107" s="40" t="s">
        <v>74</v>
      </c>
      <c r="C107" s="31">
        <v>84</v>
      </c>
      <c r="D107" s="105" t="s">
        <v>169</v>
      </c>
      <c r="E107" s="106" t="s">
        <v>170</v>
      </c>
      <c r="F107" s="106">
        <v>1999</v>
      </c>
      <c r="G107" s="107">
        <v>999</v>
      </c>
      <c r="H107" s="18">
        <v>0</v>
      </c>
      <c r="I107" s="36" t="s">
        <v>69</v>
      </c>
      <c r="L107" s="14"/>
      <c r="M107" s="15">
        <v>139</v>
      </c>
      <c r="N107" s="16">
        <v>1</v>
      </c>
      <c r="O107" s="15" t="s">
        <v>81</v>
      </c>
      <c r="P107" s="15">
        <v>58</v>
      </c>
      <c r="Q107" s="15" t="s">
        <v>69</v>
      </c>
      <c r="R107" s="104" t="s">
        <v>157</v>
      </c>
      <c r="S107" s="104" t="s">
        <v>155</v>
      </c>
      <c r="T107" s="15">
        <v>2001</v>
      </c>
      <c r="U107" s="15">
        <v>191</v>
      </c>
      <c r="V107" s="89">
        <v>57.8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2</v>
      </c>
      <c r="AF107" s="14">
        <v>201058191139</v>
      </c>
      <c r="AH107" s="14">
        <v>202084999159</v>
      </c>
      <c r="AJ107" s="14">
        <v>159</v>
      </c>
      <c r="AL107" s="89">
        <v>0</v>
      </c>
      <c r="AM107" s="89">
        <v>1</v>
      </c>
      <c r="AP107" s="89">
        <v>8</v>
      </c>
      <c r="AQ107" s="89" t="s">
        <v>74</v>
      </c>
      <c r="AR107" s="89">
        <v>84</v>
      </c>
      <c r="AS107" s="89" t="s">
        <v>69</v>
      </c>
      <c r="AT107" s="89" t="s">
        <v>169</v>
      </c>
      <c r="AU107" s="89" t="s">
        <v>170</v>
      </c>
      <c r="AV107" s="89">
        <v>1999</v>
      </c>
      <c r="AW107" s="89">
        <v>999</v>
      </c>
      <c r="AX107" s="109">
        <v>0</v>
      </c>
      <c r="AY107" s="119">
        <v>159</v>
      </c>
      <c r="AZ107" s="119" t="s">
        <v>201</v>
      </c>
      <c r="BA107" s="119">
        <v>105</v>
      </c>
      <c r="BB107" s="16">
        <v>139</v>
      </c>
      <c r="BC107" s="119">
        <v>0</v>
      </c>
      <c r="BD107" s="119">
        <v>1</v>
      </c>
      <c r="BE107" s="103">
        <v>139</v>
      </c>
      <c r="BF107" s="119">
        <v>9999</v>
      </c>
      <c r="BH107" s="119">
        <v>9999</v>
      </c>
      <c r="BK107" s="103" t="s">
        <v>183</v>
      </c>
      <c r="BL107" s="103" t="s">
        <v>183</v>
      </c>
      <c r="BM107" s="103" t="s">
        <v>183</v>
      </c>
      <c r="BN107" s="103" t="s">
        <v>183</v>
      </c>
      <c r="BO107" s="119" t="s">
        <v>183</v>
      </c>
      <c r="BQ107" s="103" t="s">
        <v>183</v>
      </c>
      <c r="BR107" s="103" t="s">
        <v>183</v>
      </c>
      <c r="BS107" s="103" t="s">
        <v>183</v>
      </c>
      <c r="BT107" s="119" t="s">
        <v>183</v>
      </c>
      <c r="BU107" s="119">
        <v>0</v>
      </c>
      <c r="BV107" s="119">
        <v>0</v>
      </c>
      <c r="BW107" s="119">
        <v>108</v>
      </c>
      <c r="BX107" s="119">
        <v>9999</v>
      </c>
      <c r="BZ107" s="119">
        <v>9999</v>
      </c>
      <c r="CC107" s="119" t="s">
        <v>183</v>
      </c>
      <c r="CD107" s="119" t="s">
        <v>183</v>
      </c>
      <c r="CF107" s="119">
        <v>9999</v>
      </c>
      <c r="CG107" s="119" t="s">
        <v>183</v>
      </c>
      <c r="CH107" s="119" t="s">
        <v>183</v>
      </c>
      <c r="CI107" s="119" t="s">
        <v>183</v>
      </c>
      <c r="CJ107" s="119">
        <v>0</v>
      </c>
      <c r="CK107" s="119">
        <v>0</v>
      </c>
      <c r="CL107" s="119" t="s">
        <v>183</v>
      </c>
      <c r="CM107" s="119">
        <v>9999</v>
      </c>
      <c r="CO107" s="119">
        <v>9999</v>
      </c>
      <c r="CR107" s="119" t="s">
        <v>183</v>
      </c>
      <c r="CS107" s="119" t="s">
        <v>183</v>
      </c>
      <c r="CV107" s="119">
        <v>999999</v>
      </c>
      <c r="CW107" s="119">
        <v>139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183</v>
      </c>
      <c r="DF107" s="119" t="s">
        <v>183</v>
      </c>
      <c r="DG107" s="119" t="s">
        <v>183</v>
      </c>
      <c r="DH107" s="119" t="s">
        <v>183</v>
      </c>
      <c r="DI107" s="177" t="s">
        <v>183</v>
      </c>
      <c r="DJ107" s="119" t="s">
        <v>183</v>
      </c>
      <c r="DK107" s="119" t="s">
        <v>183</v>
      </c>
      <c r="DL107" s="119" t="s">
        <v>183</v>
      </c>
      <c r="DM107" s="119" t="s">
        <v>183</v>
      </c>
    </row>
    <row r="108" spans="1:117" ht="20.100000000000001" hidden="1" customHeight="1" x14ac:dyDescent="0.2">
      <c r="A108" s="19">
        <v>1</v>
      </c>
      <c r="B108" s="40" t="s">
        <v>74</v>
      </c>
      <c r="C108" s="31">
        <v>96</v>
      </c>
      <c r="D108" s="105" t="s">
        <v>147</v>
      </c>
      <c r="E108" s="106" t="s">
        <v>144</v>
      </c>
      <c r="F108" s="106">
        <v>1997</v>
      </c>
      <c r="G108" s="107">
        <v>999</v>
      </c>
      <c r="H108" s="18">
        <v>0</v>
      </c>
      <c r="I108" s="36" t="s">
        <v>69</v>
      </c>
      <c r="L108" s="14"/>
      <c r="M108" s="15">
        <v>140</v>
      </c>
      <c r="N108" s="16">
        <v>1</v>
      </c>
      <c r="O108" s="15" t="s">
        <v>81</v>
      </c>
      <c r="P108" s="15">
        <v>54</v>
      </c>
      <c r="Q108" s="15" t="s">
        <v>69</v>
      </c>
      <c r="R108" s="104" t="s">
        <v>158</v>
      </c>
      <c r="S108" s="104" t="s">
        <v>159</v>
      </c>
      <c r="T108" s="15">
        <v>2001</v>
      </c>
      <c r="U108" s="15">
        <v>214</v>
      </c>
      <c r="V108" s="89">
        <v>53.8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2</v>
      </c>
      <c r="AF108" s="14">
        <v>201054214140</v>
      </c>
      <c r="AH108" s="14">
        <v>202096999131</v>
      </c>
      <c r="AJ108" s="14">
        <v>131</v>
      </c>
      <c r="AL108" s="89">
        <v>1</v>
      </c>
      <c r="AM108" s="89">
        <v>0</v>
      </c>
      <c r="AP108" s="89">
        <v>1</v>
      </c>
      <c r="AQ108" s="89" t="s">
        <v>74</v>
      </c>
      <c r="AR108" s="89">
        <v>96</v>
      </c>
      <c r="AS108" s="89" t="s">
        <v>69</v>
      </c>
      <c r="AT108" s="89" t="s">
        <v>147</v>
      </c>
      <c r="AU108" s="89" t="s">
        <v>144</v>
      </c>
      <c r="AV108" s="89">
        <v>1997</v>
      </c>
      <c r="AW108" s="89">
        <v>999</v>
      </c>
      <c r="AX108" s="109">
        <v>0</v>
      </c>
      <c r="AY108" s="119">
        <v>131</v>
      </c>
      <c r="AZ108" s="119" t="s">
        <v>202</v>
      </c>
      <c r="BA108" s="119">
        <v>131</v>
      </c>
      <c r="BB108" s="16">
        <v>140</v>
      </c>
      <c r="BC108" s="119">
        <v>0</v>
      </c>
      <c r="BD108" s="119">
        <v>1</v>
      </c>
      <c r="BE108" s="103">
        <v>9999</v>
      </c>
      <c r="BF108" s="119">
        <v>9999</v>
      </c>
      <c r="BH108" s="119">
        <v>9999</v>
      </c>
      <c r="BK108" s="103" t="s">
        <v>183</v>
      </c>
      <c r="BL108" s="103" t="s">
        <v>183</v>
      </c>
      <c r="BM108" s="103" t="s">
        <v>183</v>
      </c>
      <c r="BN108" s="103" t="s">
        <v>183</v>
      </c>
      <c r="BO108" s="119" t="s">
        <v>183</v>
      </c>
      <c r="BQ108" s="103" t="s">
        <v>183</v>
      </c>
      <c r="BR108" s="103" t="s">
        <v>183</v>
      </c>
      <c r="BS108" s="103" t="s">
        <v>183</v>
      </c>
      <c r="BT108" s="119" t="s">
        <v>183</v>
      </c>
      <c r="BU108" s="119">
        <v>0</v>
      </c>
      <c r="BV108" s="119">
        <v>0</v>
      </c>
      <c r="BW108" s="119">
        <v>109</v>
      </c>
      <c r="BX108" s="119">
        <v>9999</v>
      </c>
      <c r="BZ108" s="119">
        <v>9999</v>
      </c>
      <c r="CC108" s="119" t="s">
        <v>183</v>
      </c>
      <c r="CD108" s="119" t="s">
        <v>183</v>
      </c>
      <c r="CF108" s="119">
        <v>9999</v>
      </c>
      <c r="CG108" s="119" t="s">
        <v>183</v>
      </c>
      <c r="CH108" s="119" t="s">
        <v>183</v>
      </c>
      <c r="CI108" s="119" t="s">
        <v>183</v>
      </c>
      <c r="CJ108" s="119">
        <v>0</v>
      </c>
      <c r="CK108" s="119">
        <v>0</v>
      </c>
      <c r="CL108" s="119" t="s">
        <v>183</v>
      </c>
      <c r="CM108" s="119">
        <v>9999</v>
      </c>
      <c r="CO108" s="119">
        <v>9999</v>
      </c>
      <c r="CR108" s="119" t="s">
        <v>183</v>
      </c>
      <c r="CS108" s="119" t="s">
        <v>183</v>
      </c>
      <c r="CV108" s="119">
        <v>999999</v>
      </c>
      <c r="CW108" s="119">
        <v>140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183</v>
      </c>
      <c r="DF108" s="119" t="s">
        <v>183</v>
      </c>
      <c r="DG108" s="119" t="s">
        <v>183</v>
      </c>
      <c r="DH108" s="119" t="s">
        <v>183</v>
      </c>
      <c r="DI108" s="177" t="s">
        <v>183</v>
      </c>
      <c r="DJ108" s="119" t="s">
        <v>183</v>
      </c>
      <c r="DK108" s="119" t="s">
        <v>183</v>
      </c>
      <c r="DL108" s="119" t="s">
        <v>183</v>
      </c>
      <c r="DM108" s="119" t="s">
        <v>183</v>
      </c>
    </row>
    <row r="109" spans="1:117" ht="20.100000000000001" hidden="1" customHeight="1" x14ac:dyDescent="0.2">
      <c r="A109" s="19">
        <v>2</v>
      </c>
      <c r="B109" s="40" t="s">
        <v>74</v>
      </c>
      <c r="C109" s="31">
        <v>96</v>
      </c>
      <c r="D109" s="105" t="s">
        <v>153</v>
      </c>
      <c r="E109" s="106" t="s">
        <v>149</v>
      </c>
      <c r="F109" s="106">
        <v>1998</v>
      </c>
      <c r="G109" s="107">
        <v>999</v>
      </c>
      <c r="H109" s="18">
        <v>0</v>
      </c>
      <c r="I109" s="36" t="s">
        <v>69</v>
      </c>
      <c r="L109" s="14"/>
      <c r="M109" s="15">
        <v>141</v>
      </c>
      <c r="N109" s="16">
        <v>1</v>
      </c>
      <c r="O109" s="15" t="s">
        <v>82</v>
      </c>
      <c r="P109" s="15">
        <v>70</v>
      </c>
      <c r="Q109" s="15" t="s">
        <v>69</v>
      </c>
      <c r="R109" s="104" t="s">
        <v>160</v>
      </c>
      <c r="S109" s="104" t="s">
        <v>159</v>
      </c>
      <c r="T109" s="15">
        <v>2002</v>
      </c>
      <c r="U109" s="15">
        <v>236</v>
      </c>
      <c r="V109" s="89">
        <v>69</v>
      </c>
      <c r="X109" s="89">
        <v>3</v>
      </c>
      <c r="Y109" s="89">
        <v>0</v>
      </c>
      <c r="Z109" s="89">
        <v>0</v>
      </c>
      <c r="AA109" s="89">
        <v>0</v>
      </c>
      <c r="AB109" s="89">
        <v>3</v>
      </c>
      <c r="AC109" s="89"/>
      <c r="AD109" s="89">
        <v>2</v>
      </c>
      <c r="AF109" s="14">
        <v>203070236141</v>
      </c>
      <c r="AH109" s="14">
        <v>202096999136</v>
      </c>
      <c r="AJ109" s="14">
        <v>136</v>
      </c>
      <c r="AL109" s="89">
        <v>0</v>
      </c>
      <c r="AM109" s="89">
        <v>0</v>
      </c>
      <c r="AP109" s="89">
        <v>2</v>
      </c>
      <c r="AQ109" s="89" t="s">
        <v>74</v>
      </c>
      <c r="AR109" s="89">
        <v>96</v>
      </c>
      <c r="AS109" s="89" t="s">
        <v>69</v>
      </c>
      <c r="AT109" s="89" t="s">
        <v>153</v>
      </c>
      <c r="AU109" s="89" t="s">
        <v>149</v>
      </c>
      <c r="AV109" s="89">
        <v>1998</v>
      </c>
      <c r="AW109" s="89">
        <v>999</v>
      </c>
      <c r="AX109" s="109">
        <v>0</v>
      </c>
      <c r="AY109" s="119">
        <v>136</v>
      </c>
      <c r="AZ109" s="119" t="s">
        <v>202</v>
      </c>
      <c r="BA109" s="119">
        <v>131</v>
      </c>
      <c r="BB109" s="16">
        <v>141</v>
      </c>
      <c r="BC109" s="119">
        <v>0</v>
      </c>
      <c r="BD109" s="119">
        <v>1</v>
      </c>
      <c r="BE109" s="103">
        <v>9999</v>
      </c>
      <c r="BF109" s="119">
        <v>9999</v>
      </c>
      <c r="BH109" s="119">
        <v>9999</v>
      </c>
      <c r="BK109" s="103" t="s">
        <v>183</v>
      </c>
      <c r="BL109" s="103" t="s">
        <v>183</v>
      </c>
      <c r="BM109" s="103" t="s">
        <v>183</v>
      </c>
      <c r="BN109" s="103" t="s">
        <v>183</v>
      </c>
      <c r="BO109" s="119" t="s">
        <v>183</v>
      </c>
      <c r="BQ109" s="103" t="s">
        <v>183</v>
      </c>
      <c r="BR109" s="103" t="s">
        <v>183</v>
      </c>
      <c r="BS109" s="103" t="s">
        <v>183</v>
      </c>
      <c r="BT109" s="119" t="s">
        <v>183</v>
      </c>
      <c r="BU109" s="119">
        <v>0</v>
      </c>
      <c r="BV109" s="119">
        <v>0</v>
      </c>
      <c r="BW109" s="119">
        <v>110</v>
      </c>
      <c r="BX109" s="119">
        <v>9999</v>
      </c>
      <c r="BZ109" s="119">
        <v>9999</v>
      </c>
      <c r="CC109" s="119" t="s">
        <v>183</v>
      </c>
      <c r="CD109" s="119" t="s">
        <v>183</v>
      </c>
      <c r="CF109" s="119">
        <v>9999</v>
      </c>
      <c r="CG109" s="119" t="s">
        <v>183</v>
      </c>
      <c r="CH109" s="119" t="s">
        <v>183</v>
      </c>
      <c r="CI109" s="119" t="s">
        <v>183</v>
      </c>
      <c r="CJ109" s="119">
        <v>0</v>
      </c>
      <c r="CK109" s="119">
        <v>0</v>
      </c>
      <c r="CL109" s="119" t="s">
        <v>183</v>
      </c>
      <c r="CM109" s="119">
        <v>9999</v>
      </c>
      <c r="CO109" s="119">
        <v>9999</v>
      </c>
      <c r="CR109" s="119" t="s">
        <v>183</v>
      </c>
      <c r="CS109" s="119" t="s">
        <v>183</v>
      </c>
      <c r="CV109" s="119">
        <v>999999</v>
      </c>
      <c r="CW109" s="119">
        <v>141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183</v>
      </c>
      <c r="DF109" s="119" t="s">
        <v>183</v>
      </c>
      <c r="DG109" s="119" t="s">
        <v>183</v>
      </c>
      <c r="DH109" s="119" t="s">
        <v>183</v>
      </c>
      <c r="DI109" s="177" t="s">
        <v>183</v>
      </c>
      <c r="DJ109" s="119" t="s">
        <v>183</v>
      </c>
      <c r="DK109" s="119" t="s">
        <v>183</v>
      </c>
      <c r="DL109" s="119" t="s">
        <v>183</v>
      </c>
      <c r="DM109" s="119" t="s">
        <v>183</v>
      </c>
    </row>
    <row r="110" spans="1:117" ht="20.100000000000001" hidden="1" customHeight="1" x14ac:dyDescent="0.2">
      <c r="A110" s="19">
        <v>3</v>
      </c>
      <c r="B110" s="40" t="s">
        <v>74</v>
      </c>
      <c r="C110" s="31">
        <v>96</v>
      </c>
      <c r="D110" s="105" t="s">
        <v>171</v>
      </c>
      <c r="E110" s="106" t="s">
        <v>170</v>
      </c>
      <c r="F110" s="106">
        <v>1997</v>
      </c>
      <c r="G110" s="107">
        <v>999</v>
      </c>
      <c r="H110" s="18">
        <v>0</v>
      </c>
      <c r="I110" s="36" t="s">
        <v>69</v>
      </c>
      <c r="L110" s="14"/>
      <c r="M110" s="15">
        <v>142</v>
      </c>
      <c r="N110" s="16">
        <v>1</v>
      </c>
      <c r="O110" s="15" t="s">
        <v>82</v>
      </c>
      <c r="P110" s="15">
        <v>56</v>
      </c>
      <c r="Q110" s="15" t="s">
        <v>69</v>
      </c>
      <c r="R110" s="104" t="s">
        <v>162</v>
      </c>
      <c r="S110" s="104" t="s">
        <v>161</v>
      </c>
      <c r="T110" s="15">
        <v>2001</v>
      </c>
      <c r="U110" s="15">
        <v>175</v>
      </c>
      <c r="V110" s="89">
        <v>52.7</v>
      </c>
      <c r="X110" s="89">
        <v>3</v>
      </c>
      <c r="Y110" s="89">
        <v>0</v>
      </c>
      <c r="Z110" s="89">
        <v>0</v>
      </c>
      <c r="AA110" s="89">
        <v>0</v>
      </c>
      <c r="AB110" s="89">
        <v>3</v>
      </c>
      <c r="AC110" s="89"/>
      <c r="AD110" s="89">
        <v>2</v>
      </c>
      <c r="AF110" s="14">
        <v>203056175142</v>
      </c>
      <c r="AH110" s="14">
        <v>202096999160</v>
      </c>
      <c r="AJ110" s="14">
        <v>160</v>
      </c>
      <c r="AL110" s="89">
        <v>0</v>
      </c>
      <c r="AM110" s="89">
        <v>1</v>
      </c>
      <c r="AP110" s="89">
        <v>3</v>
      </c>
      <c r="AQ110" s="89" t="s">
        <v>74</v>
      </c>
      <c r="AR110" s="89">
        <v>96</v>
      </c>
      <c r="AS110" s="89" t="s">
        <v>69</v>
      </c>
      <c r="AT110" s="89" t="s">
        <v>171</v>
      </c>
      <c r="AU110" s="89" t="s">
        <v>170</v>
      </c>
      <c r="AV110" s="89">
        <v>1997</v>
      </c>
      <c r="AW110" s="89">
        <v>999</v>
      </c>
      <c r="AX110" s="109">
        <v>0</v>
      </c>
      <c r="AY110" s="119">
        <v>160</v>
      </c>
      <c r="AZ110" s="119" t="s">
        <v>202</v>
      </c>
      <c r="BA110" s="119">
        <v>131</v>
      </c>
      <c r="BB110" s="16">
        <v>142</v>
      </c>
      <c r="BC110" s="119">
        <v>0</v>
      </c>
      <c r="BD110" s="119">
        <v>1</v>
      </c>
      <c r="BE110" s="103">
        <v>142</v>
      </c>
      <c r="BF110" s="119">
        <v>9999</v>
      </c>
      <c r="BH110" s="119">
        <v>9999</v>
      </c>
      <c r="BK110" s="103" t="s">
        <v>183</v>
      </c>
      <c r="BL110" s="103" t="s">
        <v>183</v>
      </c>
      <c r="BM110" s="103" t="s">
        <v>183</v>
      </c>
      <c r="BN110" s="103" t="s">
        <v>183</v>
      </c>
      <c r="BO110" s="119" t="s">
        <v>183</v>
      </c>
      <c r="BQ110" s="103" t="s">
        <v>183</v>
      </c>
      <c r="BR110" s="103" t="s">
        <v>183</v>
      </c>
      <c r="BS110" s="103" t="s">
        <v>183</v>
      </c>
      <c r="BT110" s="119" t="s">
        <v>183</v>
      </c>
      <c r="BU110" s="119">
        <v>0</v>
      </c>
      <c r="BV110" s="119">
        <v>0</v>
      </c>
      <c r="BW110" s="119">
        <v>111</v>
      </c>
      <c r="BX110" s="119">
        <v>9999</v>
      </c>
      <c r="BZ110" s="119">
        <v>9999</v>
      </c>
      <c r="CC110" s="119" t="s">
        <v>183</v>
      </c>
      <c r="CD110" s="119" t="s">
        <v>183</v>
      </c>
      <c r="CF110" s="119">
        <v>9999</v>
      </c>
      <c r="CG110" s="119" t="s">
        <v>183</v>
      </c>
      <c r="CH110" s="119" t="s">
        <v>183</v>
      </c>
      <c r="CI110" s="119" t="s">
        <v>183</v>
      </c>
      <c r="CJ110" s="119">
        <v>0</v>
      </c>
      <c r="CK110" s="119">
        <v>0</v>
      </c>
      <c r="CL110" s="119" t="s">
        <v>183</v>
      </c>
      <c r="CM110" s="119">
        <v>9999</v>
      </c>
      <c r="CO110" s="119">
        <v>9999</v>
      </c>
      <c r="CR110" s="119" t="s">
        <v>183</v>
      </c>
      <c r="CS110" s="119" t="s">
        <v>183</v>
      </c>
      <c r="CV110" s="119">
        <v>999999</v>
      </c>
      <c r="CW110" s="119">
        <v>142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183</v>
      </c>
      <c r="DF110" s="119" t="s">
        <v>183</v>
      </c>
      <c r="DG110" s="119" t="s">
        <v>183</v>
      </c>
      <c r="DH110" s="119" t="s">
        <v>183</v>
      </c>
      <c r="DI110" s="177" t="s">
        <v>183</v>
      </c>
      <c r="DJ110" s="119" t="s">
        <v>183</v>
      </c>
      <c r="DK110" s="119" t="s">
        <v>183</v>
      </c>
      <c r="DL110" s="119" t="s">
        <v>183</v>
      </c>
      <c r="DM110" s="119" t="s">
        <v>183</v>
      </c>
    </row>
    <row r="111" spans="1:117" ht="20.100000000000001" customHeight="1" x14ac:dyDescent="0.2">
      <c r="A111" s="19">
        <v>1</v>
      </c>
      <c r="B111" s="40" t="s">
        <v>74</v>
      </c>
      <c r="C111" s="31">
        <v>120</v>
      </c>
      <c r="D111" s="105" t="s">
        <v>111</v>
      </c>
      <c r="E111" s="106" t="s">
        <v>106</v>
      </c>
      <c r="F111" s="106">
        <v>1999</v>
      </c>
      <c r="G111" s="107">
        <v>182</v>
      </c>
      <c r="H111" s="18">
        <v>120</v>
      </c>
      <c r="I111" s="36" t="s">
        <v>69</v>
      </c>
      <c r="L111" s="14"/>
      <c r="M111" s="15">
        <v>143</v>
      </c>
      <c r="N111" s="16">
        <v>1</v>
      </c>
      <c r="O111" s="15" t="s">
        <v>82</v>
      </c>
      <c r="P111" s="15">
        <v>56</v>
      </c>
      <c r="Q111" s="15" t="s">
        <v>69</v>
      </c>
      <c r="R111" s="104" t="s">
        <v>163</v>
      </c>
      <c r="S111" s="104" t="s">
        <v>161</v>
      </c>
      <c r="T111" s="15">
        <v>2002</v>
      </c>
      <c r="U111" s="15">
        <v>237</v>
      </c>
      <c r="V111" s="89">
        <v>54.4</v>
      </c>
      <c r="X111" s="89">
        <v>3</v>
      </c>
      <c r="Y111" s="89">
        <v>0</v>
      </c>
      <c r="Z111" s="89">
        <v>0</v>
      </c>
      <c r="AA111" s="89">
        <v>0</v>
      </c>
      <c r="AB111" s="89">
        <v>3</v>
      </c>
      <c r="AC111" s="89"/>
      <c r="AD111" s="89">
        <v>2</v>
      </c>
      <c r="AF111" s="14">
        <v>203056237143</v>
      </c>
      <c r="AH111" s="14">
        <v>202120182098</v>
      </c>
      <c r="AJ111" s="14">
        <v>98</v>
      </c>
      <c r="AL111" s="89">
        <v>1</v>
      </c>
      <c r="AM111" s="89">
        <v>0</v>
      </c>
      <c r="AP111" s="89">
        <v>1</v>
      </c>
      <c r="AQ111" s="89" t="s">
        <v>74</v>
      </c>
      <c r="AR111" s="89">
        <v>120</v>
      </c>
      <c r="AS111" s="89" t="s">
        <v>69</v>
      </c>
      <c r="AT111" s="89" t="s">
        <v>111</v>
      </c>
      <c r="AU111" s="89" t="s">
        <v>106</v>
      </c>
      <c r="AV111" s="89">
        <v>1999</v>
      </c>
      <c r="AW111" s="89">
        <v>182</v>
      </c>
      <c r="AX111" s="109">
        <v>120</v>
      </c>
      <c r="AY111" s="119">
        <v>98</v>
      </c>
      <c r="AZ111" s="119" t="s">
        <v>203</v>
      </c>
      <c r="BA111" s="119">
        <v>98</v>
      </c>
      <c r="BB111" s="16">
        <v>143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183</v>
      </c>
      <c r="BL111" s="103" t="s">
        <v>183</v>
      </c>
      <c r="BM111" s="103" t="s">
        <v>183</v>
      </c>
      <c r="BN111" s="103" t="s">
        <v>183</v>
      </c>
      <c r="BO111" s="119" t="s">
        <v>183</v>
      </c>
      <c r="BQ111" s="103" t="s">
        <v>183</v>
      </c>
      <c r="BR111" s="103" t="s">
        <v>183</v>
      </c>
      <c r="BS111" s="103" t="s">
        <v>183</v>
      </c>
      <c r="BT111" s="119" t="s">
        <v>183</v>
      </c>
      <c r="BU111" s="119">
        <v>0</v>
      </c>
      <c r="BV111" s="119">
        <v>0</v>
      </c>
      <c r="BW111" s="119">
        <v>112</v>
      </c>
      <c r="BX111" s="119">
        <v>9999</v>
      </c>
      <c r="BZ111" s="119">
        <v>9999</v>
      </c>
      <c r="CC111" s="119" t="s">
        <v>183</v>
      </c>
      <c r="CD111" s="119" t="s">
        <v>183</v>
      </c>
      <c r="CF111" s="119">
        <v>9999</v>
      </c>
      <c r="CG111" s="119" t="s">
        <v>183</v>
      </c>
      <c r="CH111" s="119" t="s">
        <v>183</v>
      </c>
      <c r="CI111" s="119" t="s">
        <v>183</v>
      </c>
      <c r="CJ111" s="119">
        <v>0</v>
      </c>
      <c r="CK111" s="119">
        <v>0</v>
      </c>
      <c r="CL111" s="119" t="s">
        <v>183</v>
      </c>
      <c r="CM111" s="119">
        <v>9999</v>
      </c>
      <c r="CO111" s="119">
        <v>9999</v>
      </c>
      <c r="CR111" s="119" t="s">
        <v>183</v>
      </c>
      <c r="CS111" s="119" t="s">
        <v>183</v>
      </c>
      <c r="CV111" s="119">
        <v>999999</v>
      </c>
      <c r="CW111" s="119">
        <v>143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183</v>
      </c>
      <c r="DF111" s="119" t="s">
        <v>183</v>
      </c>
      <c r="DG111" s="119" t="s">
        <v>183</v>
      </c>
      <c r="DH111" s="119" t="s">
        <v>183</v>
      </c>
      <c r="DI111" s="177" t="s">
        <v>183</v>
      </c>
      <c r="DJ111" s="119" t="s">
        <v>183</v>
      </c>
      <c r="DK111" s="119" t="s">
        <v>183</v>
      </c>
      <c r="DL111" s="119" t="s">
        <v>183</v>
      </c>
      <c r="DM111" s="119" t="s">
        <v>183</v>
      </c>
    </row>
    <row r="112" spans="1:117" ht="20.100000000000001" customHeight="1" thickBot="1" x14ac:dyDescent="0.25">
      <c r="A112" s="111">
        <v>2</v>
      </c>
      <c r="B112" s="112" t="s">
        <v>74</v>
      </c>
      <c r="C112" s="113">
        <v>120</v>
      </c>
      <c r="D112" s="114" t="s">
        <v>172</v>
      </c>
      <c r="E112" s="115" t="s">
        <v>87</v>
      </c>
      <c r="F112" s="115">
        <v>1999</v>
      </c>
      <c r="G112" s="116">
        <v>220</v>
      </c>
      <c r="H112" s="117">
        <v>100.7</v>
      </c>
      <c r="I112" s="118" t="s">
        <v>69</v>
      </c>
      <c r="L112" s="14"/>
      <c r="M112" s="15">
        <v>144</v>
      </c>
      <c r="N112" s="16">
        <v>1</v>
      </c>
      <c r="O112" s="15" t="s">
        <v>82</v>
      </c>
      <c r="P112" s="15">
        <v>60</v>
      </c>
      <c r="Q112" s="15" t="s">
        <v>69</v>
      </c>
      <c r="R112" s="104" t="s">
        <v>164</v>
      </c>
      <c r="S112" s="104" t="s">
        <v>161</v>
      </c>
      <c r="T112" s="15">
        <v>2002</v>
      </c>
      <c r="U112" s="15">
        <v>165</v>
      </c>
      <c r="V112" s="89">
        <v>56.2</v>
      </c>
      <c r="X112" s="89">
        <v>3</v>
      </c>
      <c r="Y112" s="89">
        <v>0</v>
      </c>
      <c r="Z112" s="89">
        <v>0</v>
      </c>
      <c r="AA112" s="89">
        <v>0</v>
      </c>
      <c r="AB112" s="89">
        <v>3</v>
      </c>
      <c r="AC112" s="89"/>
      <c r="AD112" s="89">
        <v>2</v>
      </c>
      <c r="AF112" s="14">
        <v>203060165144</v>
      </c>
      <c r="AH112" s="14">
        <v>202120220161</v>
      </c>
      <c r="AJ112" s="14">
        <v>161</v>
      </c>
      <c r="AL112" s="89">
        <v>0</v>
      </c>
      <c r="AM112" s="89">
        <v>0</v>
      </c>
      <c r="AP112" s="89">
        <v>2</v>
      </c>
      <c r="AQ112" s="89" t="s">
        <v>74</v>
      </c>
      <c r="AR112" s="89">
        <v>120</v>
      </c>
      <c r="AS112" s="89" t="s">
        <v>69</v>
      </c>
      <c r="AT112" s="89" t="s">
        <v>172</v>
      </c>
      <c r="AU112" s="89" t="s">
        <v>87</v>
      </c>
      <c r="AV112" s="89">
        <v>1999</v>
      </c>
      <c r="AW112" s="89">
        <v>220</v>
      </c>
      <c r="AX112" s="109">
        <v>100.7</v>
      </c>
      <c r="AY112" s="119">
        <v>161</v>
      </c>
      <c r="AZ112" s="119" t="s">
        <v>203</v>
      </c>
      <c r="BA112" s="119">
        <v>98</v>
      </c>
      <c r="BB112" s="16">
        <v>144</v>
      </c>
      <c r="BC112" s="119">
        <v>1</v>
      </c>
      <c r="BD112" s="119">
        <v>0</v>
      </c>
      <c r="BE112" s="103">
        <v>9999</v>
      </c>
      <c r="BF112" s="119">
        <v>144</v>
      </c>
      <c r="BH112" s="119">
        <v>9999</v>
      </c>
      <c r="BK112" s="103" t="s">
        <v>183</v>
      </c>
      <c r="BL112" s="103" t="s">
        <v>183</v>
      </c>
      <c r="BM112" s="103" t="s">
        <v>183</v>
      </c>
      <c r="BN112" s="103" t="s">
        <v>183</v>
      </c>
      <c r="BO112" s="119" t="s">
        <v>183</v>
      </c>
      <c r="BQ112" s="103" t="s">
        <v>183</v>
      </c>
      <c r="BR112" s="103" t="s">
        <v>183</v>
      </c>
      <c r="BS112" s="103" t="s">
        <v>183</v>
      </c>
      <c r="BT112" s="119" t="s">
        <v>183</v>
      </c>
      <c r="BU112" s="119">
        <v>0</v>
      </c>
      <c r="BV112" s="119">
        <v>0</v>
      </c>
      <c r="BW112" s="119">
        <v>113</v>
      </c>
      <c r="BX112" s="119">
        <v>9999</v>
      </c>
      <c r="BZ112" s="119">
        <v>9999</v>
      </c>
      <c r="CC112" s="119" t="s">
        <v>183</v>
      </c>
      <c r="CD112" s="119" t="s">
        <v>183</v>
      </c>
      <c r="CF112" s="119">
        <v>9999</v>
      </c>
      <c r="CG112" s="119" t="s">
        <v>183</v>
      </c>
      <c r="CH112" s="119" t="s">
        <v>183</v>
      </c>
      <c r="CI112" s="119" t="s">
        <v>183</v>
      </c>
      <c r="CJ112" s="119">
        <v>0</v>
      </c>
      <c r="CK112" s="119">
        <v>0</v>
      </c>
      <c r="CL112" s="119" t="s">
        <v>183</v>
      </c>
      <c r="CM112" s="119">
        <v>9999</v>
      </c>
      <c r="CO112" s="119">
        <v>9999</v>
      </c>
      <c r="CR112" s="119" t="s">
        <v>183</v>
      </c>
      <c r="CS112" s="119" t="s">
        <v>183</v>
      </c>
      <c r="CV112" s="119">
        <v>999999</v>
      </c>
      <c r="CW112" s="119">
        <v>144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183</v>
      </c>
      <c r="DF112" s="119" t="s">
        <v>183</v>
      </c>
      <c r="DG112" s="119" t="s">
        <v>183</v>
      </c>
      <c r="DH112" s="119" t="s">
        <v>183</v>
      </c>
      <c r="DI112" s="177" t="s">
        <v>183</v>
      </c>
      <c r="DJ112" s="119" t="s">
        <v>183</v>
      </c>
      <c r="DK112" s="119" t="s">
        <v>183</v>
      </c>
      <c r="DL112" s="119" t="s">
        <v>183</v>
      </c>
      <c r="DM112" s="119" t="s">
        <v>183</v>
      </c>
    </row>
    <row r="113" spans="1:117" ht="20.100000000000001" hidden="1" customHeight="1" x14ac:dyDescent="0.2">
      <c r="A113" s="193">
        <v>3</v>
      </c>
      <c r="B113" s="194" t="s">
        <v>74</v>
      </c>
      <c r="C113" s="195">
        <v>120</v>
      </c>
      <c r="D113" s="196" t="s">
        <v>148</v>
      </c>
      <c r="E113" s="197" t="s">
        <v>144</v>
      </c>
      <c r="F113" s="197">
        <v>1997</v>
      </c>
      <c r="G113" s="198">
        <v>999</v>
      </c>
      <c r="H113" s="199">
        <v>0</v>
      </c>
      <c r="I113" s="36" t="s">
        <v>69</v>
      </c>
      <c r="L113" s="14"/>
      <c r="M113" s="15">
        <v>145</v>
      </c>
      <c r="N113" s="16">
        <v>1</v>
      </c>
      <c r="O113" s="15" t="s">
        <v>82</v>
      </c>
      <c r="P113" s="15">
        <v>60</v>
      </c>
      <c r="Q113" s="15" t="s">
        <v>69</v>
      </c>
      <c r="R113" s="104" t="s">
        <v>165</v>
      </c>
      <c r="S113" s="104" t="s">
        <v>161</v>
      </c>
      <c r="T113" s="15">
        <v>2002</v>
      </c>
      <c r="U113" s="15">
        <v>48</v>
      </c>
      <c r="V113" s="89">
        <v>56.1</v>
      </c>
      <c r="X113" s="89">
        <v>3</v>
      </c>
      <c r="Y113" s="89">
        <v>0</v>
      </c>
      <c r="Z113" s="89">
        <v>0</v>
      </c>
      <c r="AA113" s="89">
        <v>0</v>
      </c>
      <c r="AB113" s="89">
        <v>3</v>
      </c>
      <c r="AC113" s="89"/>
      <c r="AD113" s="89">
        <v>2</v>
      </c>
      <c r="AF113" s="14">
        <v>203060048145</v>
      </c>
      <c r="AH113" s="14">
        <v>202120999132</v>
      </c>
      <c r="AJ113" s="14">
        <v>132</v>
      </c>
      <c r="AL113" s="89">
        <v>0</v>
      </c>
      <c r="AM113" s="89">
        <v>1</v>
      </c>
      <c r="AP113" s="89">
        <v>3</v>
      </c>
      <c r="AQ113" s="89" t="s">
        <v>74</v>
      </c>
      <c r="AR113" s="89">
        <v>120</v>
      </c>
      <c r="AS113" s="89" t="s">
        <v>69</v>
      </c>
      <c r="AT113" s="89" t="s">
        <v>148</v>
      </c>
      <c r="AU113" s="89" t="s">
        <v>144</v>
      </c>
      <c r="AV113" s="89">
        <v>1997</v>
      </c>
      <c r="AW113" s="89">
        <v>999</v>
      </c>
      <c r="AX113" s="109">
        <v>0</v>
      </c>
      <c r="AY113" s="119">
        <v>132</v>
      </c>
      <c r="AZ113" s="119" t="s">
        <v>203</v>
      </c>
      <c r="BA113" s="119">
        <v>98</v>
      </c>
      <c r="BB113" s="16">
        <v>145</v>
      </c>
      <c r="BC113" s="119">
        <v>0</v>
      </c>
      <c r="BD113" s="119">
        <v>1</v>
      </c>
      <c r="BE113" s="103">
        <v>145</v>
      </c>
      <c r="BF113" s="119">
        <v>9999</v>
      </c>
      <c r="BH113" s="119">
        <v>9999</v>
      </c>
      <c r="BK113" s="103" t="s">
        <v>183</v>
      </c>
      <c r="BL113" s="103" t="s">
        <v>183</v>
      </c>
      <c r="BM113" s="103" t="s">
        <v>183</v>
      </c>
      <c r="BN113" s="103" t="s">
        <v>183</v>
      </c>
      <c r="BO113" s="119" t="s">
        <v>183</v>
      </c>
      <c r="BQ113" s="103" t="s">
        <v>183</v>
      </c>
      <c r="BR113" s="103" t="s">
        <v>183</v>
      </c>
      <c r="BS113" s="103" t="s">
        <v>183</v>
      </c>
      <c r="BT113" s="119" t="s">
        <v>183</v>
      </c>
      <c r="BU113" s="119">
        <v>0</v>
      </c>
      <c r="BV113" s="119">
        <v>0</v>
      </c>
      <c r="BW113" s="119">
        <v>114</v>
      </c>
      <c r="BX113" s="119">
        <v>9999</v>
      </c>
      <c r="BZ113" s="119">
        <v>9999</v>
      </c>
      <c r="CC113" s="119" t="s">
        <v>183</v>
      </c>
      <c r="CD113" s="119" t="s">
        <v>183</v>
      </c>
      <c r="CF113" s="119">
        <v>9999</v>
      </c>
      <c r="CG113" s="119" t="s">
        <v>183</v>
      </c>
      <c r="CH113" s="119" t="s">
        <v>183</v>
      </c>
      <c r="CI113" s="119" t="s">
        <v>183</v>
      </c>
      <c r="CJ113" s="119">
        <v>0</v>
      </c>
      <c r="CK113" s="119">
        <v>0</v>
      </c>
      <c r="CL113" s="119" t="s">
        <v>183</v>
      </c>
      <c r="CM113" s="119">
        <v>9999</v>
      </c>
      <c r="CO113" s="119">
        <v>9999</v>
      </c>
      <c r="CR113" s="119" t="s">
        <v>183</v>
      </c>
      <c r="CS113" s="119" t="s">
        <v>183</v>
      </c>
      <c r="CV113" s="119">
        <v>999999</v>
      </c>
      <c r="CW113" s="119">
        <v>145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183</v>
      </c>
      <c r="DF113" s="119" t="s">
        <v>183</v>
      </c>
      <c r="DG113" s="119" t="s">
        <v>183</v>
      </c>
      <c r="DH113" s="119" t="s">
        <v>183</v>
      </c>
      <c r="DI113" s="177" t="s">
        <v>183</v>
      </c>
      <c r="DJ113" s="119" t="s">
        <v>183</v>
      </c>
      <c r="DK113" s="119" t="s">
        <v>183</v>
      </c>
      <c r="DL113" s="119" t="s">
        <v>183</v>
      </c>
      <c r="DM113" s="119" t="s">
        <v>183</v>
      </c>
    </row>
    <row r="114" spans="1:117" ht="15.75" x14ac:dyDescent="0.2">
      <c r="B114" s="41"/>
      <c r="C114" s="32"/>
      <c r="D114" s="25"/>
      <c r="E114" s="21"/>
      <c r="F114" s="22"/>
      <c r="G114" s="32"/>
      <c r="H114" s="23"/>
    </row>
    <row r="116" spans="1:117" ht="15.75" x14ac:dyDescent="0.2">
      <c r="B116" s="41"/>
      <c r="C116" s="32"/>
      <c r="D116" s="25"/>
      <c r="E116" s="21"/>
      <c r="F116" s="22"/>
      <c r="G116" s="32"/>
      <c r="H116" s="23"/>
    </row>
    <row r="117" spans="1:117" ht="15.75" x14ac:dyDescent="0.2">
      <c r="B117" s="41"/>
      <c r="C117" s="32"/>
      <c r="D117" s="25"/>
      <c r="E117" s="21"/>
      <c r="F117" s="22"/>
      <c r="G117" s="32"/>
      <c r="H117" s="23"/>
    </row>
    <row r="118" spans="1:117" ht="15.75" x14ac:dyDescent="0.2">
      <c r="B118" s="42"/>
      <c r="C118" s="34"/>
      <c r="D118" s="25"/>
      <c r="E118" s="21"/>
      <c r="F118" s="22"/>
      <c r="G118" s="32"/>
      <c r="H118" s="23"/>
    </row>
    <row r="119" spans="1:117" ht="15.75" x14ac:dyDescent="0.2">
      <c r="B119" s="42"/>
      <c r="C119" s="34"/>
      <c r="D119" s="25"/>
      <c r="E119" s="21"/>
      <c r="F119" s="22"/>
      <c r="G119" s="32"/>
      <c r="H119" s="23"/>
    </row>
    <row r="120" spans="1:117" ht="15.75" x14ac:dyDescent="0.2">
      <c r="B120" s="41"/>
      <c r="C120" s="32"/>
      <c r="D120" s="25"/>
      <c r="E120" s="21"/>
      <c r="F120" s="22"/>
      <c r="G120" s="32"/>
      <c r="H120" s="23"/>
    </row>
    <row r="121" spans="1:117" ht="15.75" x14ac:dyDescent="0.2">
      <c r="B121" s="41"/>
      <c r="C121" s="32"/>
      <c r="D121" s="25"/>
      <c r="E121" s="21"/>
      <c r="F121" s="22"/>
      <c r="G121" s="32"/>
      <c r="H121" s="23"/>
    </row>
    <row r="122" spans="1:117" ht="15.75" x14ac:dyDescent="0.2">
      <c r="B122" s="41"/>
      <c r="C122" s="32"/>
      <c r="D122" s="25"/>
      <c r="E122" s="21"/>
      <c r="F122" s="22"/>
      <c r="G122" s="32"/>
      <c r="H122" s="23"/>
    </row>
    <row r="123" spans="1:117" ht="15.75" x14ac:dyDescent="0.2">
      <c r="B123" s="41"/>
      <c r="C123" s="32"/>
      <c r="D123" s="25"/>
      <c r="E123" s="21"/>
      <c r="F123" s="22"/>
      <c r="G123" s="32"/>
      <c r="H123" s="23"/>
    </row>
    <row r="124" spans="1:117" ht="15.75" x14ac:dyDescent="0.2">
      <c r="B124" s="42"/>
      <c r="C124" s="34"/>
      <c r="D124" s="25"/>
      <c r="E124" s="21"/>
      <c r="F124" s="22"/>
      <c r="G124" s="32"/>
      <c r="H124" s="23"/>
    </row>
    <row r="125" spans="1:117" ht="15.75" x14ac:dyDescent="0.2">
      <c r="B125" s="41"/>
      <c r="C125" s="32"/>
      <c r="D125" s="25"/>
      <c r="E125" s="21"/>
      <c r="F125" s="22"/>
      <c r="G125" s="32"/>
      <c r="H125" s="23"/>
    </row>
    <row r="126" spans="1:117" ht="15.75" x14ac:dyDescent="0.2">
      <c r="B126" s="41"/>
      <c r="C126" s="32"/>
      <c r="D126" s="25"/>
      <c r="E126" s="21"/>
      <c r="F126" s="22"/>
      <c r="G126" s="32"/>
      <c r="H126" s="23"/>
    </row>
    <row r="127" spans="1:117" ht="15.75" x14ac:dyDescent="0.2">
      <c r="B127" s="42"/>
      <c r="C127" s="34"/>
      <c r="D127" s="25"/>
      <c r="E127" s="21"/>
      <c r="F127" s="22"/>
      <c r="G127" s="32"/>
      <c r="H127" s="23"/>
    </row>
    <row r="128" spans="1:117" ht="15.75" x14ac:dyDescent="0.2">
      <c r="B128" s="41"/>
      <c r="C128" s="32"/>
      <c r="D128" s="25"/>
      <c r="E128" s="21"/>
      <c r="F128" s="22"/>
      <c r="G128" s="32"/>
      <c r="H128" s="23"/>
    </row>
    <row r="129" spans="2:8" ht="15.75" x14ac:dyDescent="0.2">
      <c r="B129" s="41"/>
      <c r="C129" s="32"/>
      <c r="D129" s="25"/>
      <c r="E129" s="21"/>
      <c r="F129" s="22"/>
      <c r="G129" s="32"/>
      <c r="H129" s="23"/>
    </row>
    <row r="130" spans="2:8" ht="15.75" x14ac:dyDescent="0.2">
      <c r="B130" s="41"/>
      <c r="C130" s="32"/>
      <c r="D130" s="25"/>
      <c r="E130" s="21"/>
      <c r="F130" s="22"/>
      <c r="G130" s="32"/>
      <c r="H130" s="23"/>
    </row>
    <row r="131" spans="2:8" ht="15.75" x14ac:dyDescent="0.2">
      <c r="B131" s="43"/>
      <c r="C131" s="32"/>
      <c r="D131" s="25"/>
      <c r="E131" s="21"/>
      <c r="F131" s="22"/>
      <c r="G131" s="32"/>
      <c r="H131" s="23"/>
    </row>
    <row r="132" spans="2:8" ht="15.75" x14ac:dyDescent="0.2">
      <c r="B132" s="41"/>
      <c r="C132" s="32"/>
      <c r="D132" s="25"/>
      <c r="E132" s="21"/>
      <c r="F132" s="22"/>
      <c r="G132" s="32"/>
      <c r="H132" s="23"/>
    </row>
    <row r="133" spans="2:8" ht="15.75" x14ac:dyDescent="0.2">
      <c r="B133" s="41"/>
      <c r="C133" s="32"/>
      <c r="D133" s="25"/>
      <c r="E133" s="21"/>
      <c r="F133" s="22"/>
      <c r="G133" s="32"/>
      <c r="H133" s="23"/>
    </row>
    <row r="134" spans="2:8" ht="15.75" x14ac:dyDescent="0.2">
      <c r="B134" s="41"/>
      <c r="C134" s="32"/>
      <c r="D134" s="25"/>
      <c r="E134" s="21"/>
      <c r="F134" s="22"/>
      <c r="G134" s="32"/>
      <c r="H134" s="23"/>
    </row>
    <row r="135" spans="2:8" ht="15.75" x14ac:dyDescent="0.2">
      <c r="B135" s="42"/>
      <c r="C135" s="34"/>
      <c r="D135" s="25"/>
      <c r="E135" s="21"/>
      <c r="F135" s="22"/>
      <c r="G135" s="32"/>
      <c r="H135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7" sqref="T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205</v>
      </c>
      <c r="B1" s="200"/>
      <c r="C1" s="200"/>
    </row>
    <row r="3" spans="1:17" ht="15.75" x14ac:dyDescent="0.25">
      <c r="A3" s="201" t="s">
        <v>206</v>
      </c>
      <c r="B3" s="202" t="s">
        <v>204</v>
      </c>
    </row>
    <row r="4" spans="1:17" ht="15.75" x14ac:dyDescent="0.25">
      <c r="A4" s="201" t="s">
        <v>207</v>
      </c>
      <c r="B4" s="202" t="s">
        <v>208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209</v>
      </c>
      <c r="B7" s="202" t="s">
        <v>210</v>
      </c>
    </row>
    <row r="8" spans="1:17" ht="13.5" thickBot="1" x14ac:dyDescent="0.25"/>
    <row r="9" spans="1:17" ht="13.5" thickBot="1" x14ac:dyDescent="0.25">
      <c r="A9" s="203" t="s">
        <v>211</v>
      </c>
      <c r="B9" s="204" t="s">
        <v>191</v>
      </c>
      <c r="C9" s="205" t="s">
        <v>186</v>
      </c>
      <c r="E9" s="179"/>
      <c r="F9" s="179"/>
      <c r="G9" s="179" t="s">
        <v>212</v>
      </c>
      <c r="H9" s="179" t="s">
        <v>213</v>
      </c>
      <c r="I9" s="179" t="s">
        <v>214</v>
      </c>
      <c r="J9" s="179" t="s">
        <v>215</v>
      </c>
      <c r="L9" s="179"/>
      <c r="M9" s="179"/>
      <c r="N9" s="179" t="s">
        <v>212</v>
      </c>
      <c r="O9" s="179" t="s">
        <v>213</v>
      </c>
      <c r="P9" s="179" t="s">
        <v>214</v>
      </c>
      <c r="Q9" s="179" t="s">
        <v>215</v>
      </c>
    </row>
    <row r="10" spans="1:17" ht="39.75" customHeight="1" thickBot="1" x14ac:dyDescent="0.25">
      <c r="A10" s="206">
        <v>1</v>
      </c>
      <c r="B10" s="207" t="s">
        <v>175</v>
      </c>
      <c r="C10" s="208" t="s">
        <v>176</v>
      </c>
      <c r="D10" s="209" t="s">
        <v>216</v>
      </c>
      <c r="G10" t="s">
        <v>175</v>
      </c>
      <c r="H10" t="s">
        <v>183</v>
      </c>
      <c r="I10" t="s">
        <v>183</v>
      </c>
      <c r="J10" t="s">
        <v>183</v>
      </c>
      <c r="K10" s="209" t="s">
        <v>186</v>
      </c>
      <c r="N10" t="s">
        <v>176</v>
      </c>
      <c r="O10" t="s">
        <v>183</v>
      </c>
      <c r="P10" t="s">
        <v>183</v>
      </c>
      <c r="Q10" t="s">
        <v>183</v>
      </c>
    </row>
    <row r="11" spans="1:17" ht="27" hidden="1" thickBot="1" x14ac:dyDescent="0.25">
      <c r="A11" s="210">
        <v>2</v>
      </c>
      <c r="B11" s="211" t="s">
        <v>217</v>
      </c>
      <c r="C11" s="212" t="s">
        <v>218</v>
      </c>
      <c r="D11" s="209" t="s">
        <v>216</v>
      </c>
      <c r="G11" t="s">
        <v>217</v>
      </c>
      <c r="H11" t="s">
        <v>183</v>
      </c>
      <c r="I11" t="s">
        <v>183</v>
      </c>
      <c r="J11" t="s">
        <v>183</v>
      </c>
      <c r="K11" s="209" t="s">
        <v>186</v>
      </c>
      <c r="N11" t="s">
        <v>218</v>
      </c>
      <c r="O11" t="s">
        <v>183</v>
      </c>
      <c r="P11" t="s">
        <v>183</v>
      </c>
      <c r="Q11" t="s">
        <v>183</v>
      </c>
    </row>
    <row r="12" spans="1:17" ht="27" hidden="1" thickBot="1" x14ac:dyDescent="0.25">
      <c r="A12" s="210">
        <v>3</v>
      </c>
      <c r="B12" s="211" t="s">
        <v>219</v>
      </c>
      <c r="C12" s="212" t="s">
        <v>220</v>
      </c>
      <c r="D12" s="209" t="s">
        <v>216</v>
      </c>
      <c r="G12" t="s">
        <v>219</v>
      </c>
      <c r="H12" t="s">
        <v>183</v>
      </c>
      <c r="I12" t="s">
        <v>183</v>
      </c>
      <c r="J12" t="s">
        <v>183</v>
      </c>
      <c r="K12" s="209" t="s">
        <v>186</v>
      </c>
      <c r="N12" t="s">
        <v>220</v>
      </c>
      <c r="O12" t="s">
        <v>183</v>
      </c>
      <c r="P12" t="s">
        <v>183</v>
      </c>
      <c r="Q12" t="s">
        <v>183</v>
      </c>
    </row>
    <row r="13" spans="1:17" ht="27" hidden="1" thickBot="1" x14ac:dyDescent="0.25">
      <c r="A13" s="210">
        <v>4</v>
      </c>
      <c r="B13" s="211" t="s">
        <v>221</v>
      </c>
      <c r="C13" s="212" t="s">
        <v>222</v>
      </c>
      <c r="D13" s="209" t="s">
        <v>216</v>
      </c>
      <c r="G13" t="s">
        <v>221</v>
      </c>
      <c r="H13" t="s">
        <v>183</v>
      </c>
      <c r="I13" t="s">
        <v>183</v>
      </c>
      <c r="J13" t="s">
        <v>183</v>
      </c>
      <c r="K13" s="209" t="s">
        <v>186</v>
      </c>
      <c r="N13" t="s">
        <v>222</v>
      </c>
      <c r="O13" t="s">
        <v>183</v>
      </c>
      <c r="P13" t="s">
        <v>183</v>
      </c>
      <c r="Q13" t="s">
        <v>183</v>
      </c>
    </row>
    <row r="14" spans="1:17" ht="27" hidden="1" thickBot="1" x14ac:dyDescent="0.25">
      <c r="A14" s="210">
        <v>5</v>
      </c>
      <c r="B14" s="211" t="s">
        <v>223</v>
      </c>
      <c r="C14" s="212" t="s">
        <v>224</v>
      </c>
      <c r="D14" s="209" t="s">
        <v>216</v>
      </c>
      <c r="G14" t="s">
        <v>223</v>
      </c>
      <c r="H14" t="s">
        <v>183</v>
      </c>
      <c r="I14" t="s">
        <v>183</v>
      </c>
      <c r="J14" t="s">
        <v>183</v>
      </c>
      <c r="K14" s="209" t="s">
        <v>186</v>
      </c>
      <c r="N14" t="s">
        <v>224</v>
      </c>
      <c r="O14" t="s">
        <v>183</v>
      </c>
      <c r="P14" t="s">
        <v>183</v>
      </c>
      <c r="Q14" t="s">
        <v>183</v>
      </c>
    </row>
    <row r="15" spans="1:17" ht="26.25" hidden="1" x14ac:dyDescent="0.2">
      <c r="A15" s="213">
        <v>6</v>
      </c>
      <c r="B15" s="214" t="s">
        <v>183</v>
      </c>
      <c r="C15" s="215" t="s">
        <v>183</v>
      </c>
      <c r="D15" s="209" t="s">
        <v>216</v>
      </c>
      <c r="G15" t="s">
        <v>183</v>
      </c>
      <c r="H15" t="s">
        <v>183</v>
      </c>
      <c r="I15" t="s">
        <v>183</v>
      </c>
      <c r="J15" t="s">
        <v>183</v>
      </c>
      <c r="K15" s="209" t="s">
        <v>186</v>
      </c>
      <c r="N15" t="s">
        <v>183</v>
      </c>
      <c r="O15" t="s">
        <v>183</v>
      </c>
      <c r="P15" t="s">
        <v>183</v>
      </c>
      <c r="Q15" t="s">
        <v>183</v>
      </c>
    </row>
    <row r="16" spans="1:17" ht="26.25" hidden="1" x14ac:dyDescent="0.2">
      <c r="A16" s="216">
        <v>7</v>
      </c>
      <c r="B16" s="214" t="s">
        <v>183</v>
      </c>
      <c r="C16" s="215" t="s">
        <v>183</v>
      </c>
      <c r="D16" s="209" t="s">
        <v>216</v>
      </c>
      <c r="G16" t="s">
        <v>183</v>
      </c>
      <c r="H16" t="s">
        <v>183</v>
      </c>
      <c r="I16" t="s">
        <v>183</v>
      </c>
      <c r="J16" t="s">
        <v>183</v>
      </c>
      <c r="K16" s="209" t="s">
        <v>186</v>
      </c>
      <c r="N16" t="s">
        <v>183</v>
      </c>
      <c r="O16" t="s">
        <v>183</v>
      </c>
      <c r="P16" t="s">
        <v>183</v>
      </c>
      <c r="Q16" t="s">
        <v>183</v>
      </c>
    </row>
    <row r="17" spans="1:17" ht="26.25" hidden="1" x14ac:dyDescent="0.2">
      <c r="A17" s="216">
        <v>8</v>
      </c>
      <c r="B17" s="214" t="s">
        <v>183</v>
      </c>
      <c r="C17" s="215" t="s">
        <v>183</v>
      </c>
      <c r="D17" s="209" t="s">
        <v>216</v>
      </c>
      <c r="G17" t="s">
        <v>183</v>
      </c>
      <c r="H17" t="s">
        <v>183</v>
      </c>
      <c r="I17" t="s">
        <v>183</v>
      </c>
      <c r="J17" t="s">
        <v>183</v>
      </c>
      <c r="K17" s="209" t="s">
        <v>186</v>
      </c>
      <c r="N17" t="s">
        <v>183</v>
      </c>
      <c r="O17" t="s">
        <v>183</v>
      </c>
      <c r="P17" t="s">
        <v>183</v>
      </c>
      <c r="Q17" t="s">
        <v>183</v>
      </c>
    </row>
    <row r="18" spans="1:17" ht="26.25" hidden="1" x14ac:dyDescent="0.2">
      <c r="A18" s="216">
        <v>9</v>
      </c>
      <c r="B18" s="214" t="s">
        <v>183</v>
      </c>
      <c r="C18" s="215" t="s">
        <v>183</v>
      </c>
      <c r="D18" s="209" t="s">
        <v>216</v>
      </c>
      <c r="G18" t="s">
        <v>183</v>
      </c>
      <c r="H18" t="s">
        <v>183</v>
      </c>
      <c r="I18" t="s">
        <v>183</v>
      </c>
      <c r="J18" t="s">
        <v>183</v>
      </c>
      <c r="K18" s="209" t="s">
        <v>186</v>
      </c>
      <c r="N18" t="s">
        <v>183</v>
      </c>
      <c r="O18" t="s">
        <v>183</v>
      </c>
      <c r="P18" t="s">
        <v>183</v>
      </c>
      <c r="Q18" t="s">
        <v>183</v>
      </c>
    </row>
    <row r="19" spans="1:17" ht="27" hidden="1" thickBot="1" x14ac:dyDescent="0.25">
      <c r="A19" s="217">
        <v>10</v>
      </c>
      <c r="B19" s="218" t="s">
        <v>183</v>
      </c>
      <c r="C19" s="219" t="s">
        <v>183</v>
      </c>
      <c r="D19" s="209" t="s">
        <v>216</v>
      </c>
      <c r="G19" t="s">
        <v>183</v>
      </c>
      <c r="H19" t="s">
        <v>183</v>
      </c>
      <c r="I19" t="s">
        <v>183</v>
      </c>
      <c r="J19" t="s">
        <v>183</v>
      </c>
      <c r="K19" s="209" t="s">
        <v>186</v>
      </c>
      <c r="N19" t="s">
        <v>183</v>
      </c>
      <c r="O19" t="s">
        <v>183</v>
      </c>
      <c r="P19" t="s">
        <v>183</v>
      </c>
      <c r="Q19" t="s">
        <v>183</v>
      </c>
    </row>
    <row r="21" spans="1:17" x14ac:dyDescent="0.2">
      <c r="A21" t="s">
        <v>225</v>
      </c>
    </row>
    <row r="24" spans="1:17" x14ac:dyDescent="0.2">
      <c r="A24" t="s">
        <v>183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205</v>
      </c>
      <c r="B1" s="200"/>
      <c r="C1" s="200"/>
    </row>
    <row r="3" spans="1:17" ht="15.75" x14ac:dyDescent="0.25">
      <c r="A3" s="201" t="s">
        <v>206</v>
      </c>
      <c r="B3" s="202" t="s">
        <v>204</v>
      </c>
    </row>
    <row r="4" spans="1:17" ht="15.75" x14ac:dyDescent="0.25">
      <c r="A4" s="201" t="s">
        <v>207</v>
      </c>
      <c r="B4" s="202" t="s">
        <v>208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209</v>
      </c>
      <c r="B7" s="202" t="s">
        <v>226</v>
      </c>
    </row>
    <row r="8" spans="1:17" ht="13.5" thickBot="1" x14ac:dyDescent="0.25"/>
    <row r="9" spans="1:17" ht="13.5" thickBot="1" x14ac:dyDescent="0.25">
      <c r="A9" s="203" t="s">
        <v>211</v>
      </c>
      <c r="B9" s="204" t="s">
        <v>191</v>
      </c>
      <c r="C9" s="205" t="s">
        <v>186</v>
      </c>
      <c r="E9" s="179"/>
      <c r="F9" s="179"/>
      <c r="G9" s="179" t="s">
        <v>212</v>
      </c>
      <c r="H9" s="179" t="s">
        <v>213</v>
      </c>
      <c r="I9" s="179" t="s">
        <v>214</v>
      </c>
      <c r="J9" s="179" t="s">
        <v>215</v>
      </c>
      <c r="L9" s="179"/>
      <c r="M9" s="179"/>
      <c r="N9" s="179" t="s">
        <v>212</v>
      </c>
      <c r="O9" s="179" t="s">
        <v>213</v>
      </c>
      <c r="P9" s="179" t="s">
        <v>214</v>
      </c>
      <c r="Q9" s="179" t="s">
        <v>215</v>
      </c>
    </row>
    <row r="10" spans="1:17" ht="39.75" customHeight="1" x14ac:dyDescent="0.2">
      <c r="A10" s="213">
        <v>1</v>
      </c>
      <c r="B10" s="214" t="s">
        <v>174</v>
      </c>
      <c r="C10" s="215" t="s">
        <v>102</v>
      </c>
      <c r="D10" s="209" t="s">
        <v>216</v>
      </c>
      <c r="G10" t="s">
        <v>174</v>
      </c>
      <c r="H10" t="s">
        <v>183</v>
      </c>
      <c r="I10" t="s">
        <v>183</v>
      </c>
      <c r="J10" t="s">
        <v>183</v>
      </c>
      <c r="K10" s="209" t="s">
        <v>186</v>
      </c>
      <c r="N10" t="s">
        <v>102</v>
      </c>
      <c r="O10" t="s">
        <v>183</v>
      </c>
      <c r="P10" t="s">
        <v>183</v>
      </c>
      <c r="Q10" t="s">
        <v>183</v>
      </c>
    </row>
    <row r="11" spans="1:17" ht="39.75" customHeight="1" thickBot="1" x14ac:dyDescent="0.25">
      <c r="A11" s="217">
        <v>2</v>
      </c>
      <c r="B11" s="218" t="s">
        <v>107</v>
      </c>
      <c r="C11" s="219" t="s">
        <v>106</v>
      </c>
      <c r="D11" s="209" t="s">
        <v>216</v>
      </c>
      <c r="G11" t="s">
        <v>107</v>
      </c>
      <c r="H11" t="s">
        <v>183</v>
      </c>
      <c r="I11" t="s">
        <v>183</v>
      </c>
      <c r="J11" t="s">
        <v>183</v>
      </c>
      <c r="K11" s="209" t="s">
        <v>186</v>
      </c>
      <c r="N11" t="s">
        <v>106</v>
      </c>
      <c r="O11" t="s">
        <v>183</v>
      </c>
      <c r="P11" t="s">
        <v>183</v>
      </c>
      <c r="Q11" t="s">
        <v>183</v>
      </c>
    </row>
    <row r="12" spans="1:17" ht="27" hidden="1" thickBot="1" x14ac:dyDescent="0.25">
      <c r="A12" s="210">
        <v>3</v>
      </c>
      <c r="B12" s="211" t="s">
        <v>219</v>
      </c>
      <c r="C12" s="212" t="s">
        <v>220</v>
      </c>
      <c r="D12" s="209" t="s">
        <v>216</v>
      </c>
      <c r="G12" t="s">
        <v>219</v>
      </c>
      <c r="H12" t="s">
        <v>183</v>
      </c>
      <c r="I12" t="s">
        <v>183</v>
      </c>
      <c r="J12" t="s">
        <v>183</v>
      </c>
      <c r="K12" s="209" t="s">
        <v>186</v>
      </c>
      <c r="N12" t="s">
        <v>220</v>
      </c>
      <c r="O12" t="s">
        <v>183</v>
      </c>
      <c r="P12" t="s">
        <v>183</v>
      </c>
      <c r="Q12" t="s">
        <v>183</v>
      </c>
    </row>
    <row r="13" spans="1:17" ht="27" hidden="1" thickBot="1" x14ac:dyDescent="0.25">
      <c r="A13" s="210">
        <v>4</v>
      </c>
      <c r="B13" s="211" t="s">
        <v>221</v>
      </c>
      <c r="C13" s="212" t="s">
        <v>222</v>
      </c>
      <c r="D13" s="209" t="s">
        <v>216</v>
      </c>
      <c r="G13" t="s">
        <v>221</v>
      </c>
      <c r="H13" t="s">
        <v>183</v>
      </c>
      <c r="I13" t="s">
        <v>183</v>
      </c>
      <c r="J13" t="s">
        <v>183</v>
      </c>
      <c r="K13" s="209" t="s">
        <v>186</v>
      </c>
      <c r="N13" t="s">
        <v>222</v>
      </c>
      <c r="O13" t="s">
        <v>183</v>
      </c>
      <c r="P13" t="s">
        <v>183</v>
      </c>
      <c r="Q13" t="s">
        <v>183</v>
      </c>
    </row>
    <row r="14" spans="1:17" ht="27" hidden="1" thickBot="1" x14ac:dyDescent="0.25">
      <c r="A14" s="210">
        <v>5</v>
      </c>
      <c r="B14" s="211" t="s">
        <v>223</v>
      </c>
      <c r="C14" s="212" t="s">
        <v>224</v>
      </c>
      <c r="D14" s="209" t="s">
        <v>216</v>
      </c>
      <c r="G14" t="s">
        <v>223</v>
      </c>
      <c r="H14" t="s">
        <v>183</v>
      </c>
      <c r="I14" t="s">
        <v>183</v>
      </c>
      <c r="J14" t="s">
        <v>183</v>
      </c>
      <c r="K14" s="209" t="s">
        <v>186</v>
      </c>
      <c r="N14" t="s">
        <v>224</v>
      </c>
      <c r="O14" t="s">
        <v>183</v>
      </c>
      <c r="P14" t="s">
        <v>183</v>
      </c>
      <c r="Q14" t="s">
        <v>183</v>
      </c>
    </row>
    <row r="15" spans="1:17" ht="26.25" hidden="1" x14ac:dyDescent="0.2">
      <c r="A15" s="213">
        <v>6</v>
      </c>
      <c r="B15" s="214" t="s">
        <v>183</v>
      </c>
      <c r="C15" s="215" t="s">
        <v>183</v>
      </c>
      <c r="D15" s="209" t="s">
        <v>216</v>
      </c>
      <c r="G15" t="s">
        <v>183</v>
      </c>
      <c r="H15" t="s">
        <v>183</v>
      </c>
      <c r="I15" t="s">
        <v>183</v>
      </c>
      <c r="J15" t="s">
        <v>183</v>
      </c>
      <c r="K15" s="209" t="s">
        <v>186</v>
      </c>
      <c r="N15" t="s">
        <v>183</v>
      </c>
      <c r="O15" t="s">
        <v>183</v>
      </c>
      <c r="P15" t="s">
        <v>183</v>
      </c>
      <c r="Q15" t="s">
        <v>183</v>
      </c>
    </row>
    <row r="16" spans="1:17" ht="26.25" hidden="1" x14ac:dyDescent="0.2">
      <c r="A16" s="216">
        <v>7</v>
      </c>
      <c r="B16" s="214" t="s">
        <v>183</v>
      </c>
      <c r="C16" s="215" t="s">
        <v>183</v>
      </c>
      <c r="D16" s="209" t="s">
        <v>216</v>
      </c>
      <c r="G16" t="s">
        <v>183</v>
      </c>
      <c r="H16" t="s">
        <v>183</v>
      </c>
      <c r="I16" t="s">
        <v>183</v>
      </c>
      <c r="J16" t="s">
        <v>183</v>
      </c>
      <c r="K16" s="209" t="s">
        <v>186</v>
      </c>
      <c r="N16" t="s">
        <v>183</v>
      </c>
      <c r="O16" t="s">
        <v>183</v>
      </c>
      <c r="P16" t="s">
        <v>183</v>
      </c>
      <c r="Q16" t="s">
        <v>183</v>
      </c>
    </row>
    <row r="17" spans="1:17" ht="26.25" hidden="1" x14ac:dyDescent="0.2">
      <c r="A17" s="216">
        <v>8</v>
      </c>
      <c r="B17" s="214" t="s">
        <v>183</v>
      </c>
      <c r="C17" s="215" t="s">
        <v>183</v>
      </c>
      <c r="D17" s="209" t="s">
        <v>216</v>
      </c>
      <c r="G17" t="s">
        <v>183</v>
      </c>
      <c r="H17" t="s">
        <v>183</v>
      </c>
      <c r="I17" t="s">
        <v>183</v>
      </c>
      <c r="J17" t="s">
        <v>183</v>
      </c>
      <c r="K17" s="209" t="s">
        <v>186</v>
      </c>
      <c r="N17" t="s">
        <v>183</v>
      </c>
      <c r="O17" t="s">
        <v>183</v>
      </c>
      <c r="P17" t="s">
        <v>183</v>
      </c>
      <c r="Q17" t="s">
        <v>183</v>
      </c>
    </row>
    <row r="18" spans="1:17" ht="26.25" hidden="1" x14ac:dyDescent="0.2">
      <c r="A18" s="216">
        <v>9</v>
      </c>
      <c r="B18" s="214" t="s">
        <v>183</v>
      </c>
      <c r="C18" s="215" t="s">
        <v>183</v>
      </c>
      <c r="D18" s="209" t="s">
        <v>216</v>
      </c>
      <c r="G18" t="s">
        <v>183</v>
      </c>
      <c r="H18" t="s">
        <v>183</v>
      </c>
      <c r="I18" t="s">
        <v>183</v>
      </c>
      <c r="J18" t="s">
        <v>183</v>
      </c>
      <c r="K18" s="209" t="s">
        <v>186</v>
      </c>
      <c r="N18" t="s">
        <v>183</v>
      </c>
      <c r="O18" t="s">
        <v>183</v>
      </c>
      <c r="P18" t="s">
        <v>183</v>
      </c>
      <c r="Q18" t="s">
        <v>183</v>
      </c>
    </row>
    <row r="19" spans="1:17" ht="27" hidden="1" thickBot="1" x14ac:dyDescent="0.25">
      <c r="A19" s="217">
        <v>10</v>
      </c>
      <c r="B19" s="218" t="s">
        <v>183</v>
      </c>
      <c r="C19" s="219" t="s">
        <v>183</v>
      </c>
      <c r="D19" s="209" t="s">
        <v>216</v>
      </c>
      <c r="G19" t="s">
        <v>183</v>
      </c>
      <c r="H19" t="s">
        <v>183</v>
      </c>
      <c r="I19" t="s">
        <v>183</v>
      </c>
      <c r="J19" t="s">
        <v>183</v>
      </c>
      <c r="K19" s="209" t="s">
        <v>186</v>
      </c>
      <c r="N19" t="s">
        <v>183</v>
      </c>
      <c r="O19" t="s">
        <v>183</v>
      </c>
      <c r="P19" t="s">
        <v>183</v>
      </c>
      <c r="Q19" t="s">
        <v>183</v>
      </c>
    </row>
    <row r="21" spans="1:17" x14ac:dyDescent="0.2">
      <c r="A21" t="s">
        <v>225</v>
      </c>
    </row>
    <row r="24" spans="1:17" x14ac:dyDescent="0.2">
      <c r="A24" t="s">
        <v>183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205</v>
      </c>
      <c r="B1" s="200"/>
      <c r="C1" s="200"/>
    </row>
    <row r="3" spans="1:17" ht="15.75" x14ac:dyDescent="0.25">
      <c r="A3" s="201" t="s">
        <v>206</v>
      </c>
      <c r="B3" s="202" t="s">
        <v>204</v>
      </c>
    </row>
    <row r="4" spans="1:17" ht="15.75" x14ac:dyDescent="0.25">
      <c r="A4" s="201" t="s">
        <v>207</v>
      </c>
      <c r="B4" s="202" t="s">
        <v>208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209</v>
      </c>
      <c r="B7" s="202" t="s">
        <v>227</v>
      </c>
    </row>
    <row r="8" spans="1:17" ht="13.5" thickBot="1" x14ac:dyDescent="0.25"/>
    <row r="9" spans="1:17" ht="13.5" thickBot="1" x14ac:dyDescent="0.25">
      <c r="A9" s="203" t="s">
        <v>211</v>
      </c>
      <c r="B9" s="204" t="s">
        <v>191</v>
      </c>
      <c r="C9" s="205" t="s">
        <v>186</v>
      </c>
      <c r="E9" s="179"/>
      <c r="F9" s="179"/>
      <c r="G9" s="179" t="s">
        <v>212</v>
      </c>
      <c r="H9" s="179" t="s">
        <v>213</v>
      </c>
      <c r="I9" s="179" t="s">
        <v>214</v>
      </c>
      <c r="J9" s="179" t="s">
        <v>215</v>
      </c>
      <c r="L9" s="179"/>
      <c r="M9" s="179"/>
      <c r="N9" s="179" t="s">
        <v>212</v>
      </c>
      <c r="O9" s="179" t="s">
        <v>213</v>
      </c>
      <c r="P9" s="179" t="s">
        <v>214</v>
      </c>
      <c r="Q9" s="179" t="s">
        <v>215</v>
      </c>
    </row>
    <row r="10" spans="1:17" ht="39.75" customHeight="1" x14ac:dyDescent="0.2">
      <c r="A10" s="213">
        <v>1</v>
      </c>
      <c r="B10" s="214" t="s">
        <v>75</v>
      </c>
      <c r="C10" s="215" t="s">
        <v>70</v>
      </c>
      <c r="D10" s="209" t="s">
        <v>216</v>
      </c>
      <c r="G10" t="s">
        <v>75</v>
      </c>
      <c r="H10" t="s">
        <v>183</v>
      </c>
      <c r="I10" t="s">
        <v>183</v>
      </c>
      <c r="J10" t="s">
        <v>183</v>
      </c>
      <c r="K10" s="209" t="s">
        <v>186</v>
      </c>
      <c r="N10" t="s">
        <v>70</v>
      </c>
      <c r="O10" t="s">
        <v>183</v>
      </c>
      <c r="P10" t="s">
        <v>183</v>
      </c>
      <c r="Q10" t="s">
        <v>183</v>
      </c>
    </row>
    <row r="11" spans="1:17" ht="39.75" customHeight="1" x14ac:dyDescent="0.2">
      <c r="A11" s="216">
        <v>2</v>
      </c>
      <c r="B11" s="214" t="s">
        <v>103</v>
      </c>
      <c r="C11" s="215" t="s">
        <v>102</v>
      </c>
      <c r="D11" s="209" t="s">
        <v>216</v>
      </c>
      <c r="G11" t="s">
        <v>103</v>
      </c>
      <c r="H11" t="s">
        <v>183</v>
      </c>
      <c r="I11" t="s">
        <v>183</v>
      </c>
      <c r="J11" t="s">
        <v>183</v>
      </c>
      <c r="K11" s="209" t="s">
        <v>186</v>
      </c>
      <c r="N11" t="s">
        <v>102</v>
      </c>
      <c r="O11" t="s">
        <v>183</v>
      </c>
      <c r="P11" t="s">
        <v>183</v>
      </c>
      <c r="Q11" t="s">
        <v>183</v>
      </c>
    </row>
    <row r="12" spans="1:17" ht="39.75" customHeight="1" x14ac:dyDescent="0.2">
      <c r="A12" s="216">
        <v>3</v>
      </c>
      <c r="B12" s="214" t="s">
        <v>99</v>
      </c>
      <c r="C12" s="215" t="s">
        <v>100</v>
      </c>
      <c r="D12" s="209" t="s">
        <v>216</v>
      </c>
      <c r="G12" t="s">
        <v>99</v>
      </c>
      <c r="H12" t="s">
        <v>183</v>
      </c>
      <c r="I12" t="s">
        <v>183</v>
      </c>
      <c r="J12" t="s">
        <v>183</v>
      </c>
      <c r="K12" s="209" t="s">
        <v>186</v>
      </c>
      <c r="N12" t="s">
        <v>100</v>
      </c>
      <c r="O12" t="s">
        <v>183</v>
      </c>
      <c r="P12" t="s">
        <v>183</v>
      </c>
      <c r="Q12" t="s">
        <v>183</v>
      </c>
    </row>
    <row r="13" spans="1:17" ht="39.75" customHeight="1" x14ac:dyDescent="0.2">
      <c r="A13" s="216">
        <v>4</v>
      </c>
      <c r="B13" s="214" t="s">
        <v>96</v>
      </c>
      <c r="C13" s="215" t="s">
        <v>95</v>
      </c>
      <c r="D13" s="209" t="s">
        <v>216</v>
      </c>
      <c r="G13" t="s">
        <v>96</v>
      </c>
      <c r="H13" t="s">
        <v>183</v>
      </c>
      <c r="I13" t="s">
        <v>183</v>
      </c>
      <c r="J13" t="s">
        <v>183</v>
      </c>
      <c r="K13" s="209" t="s">
        <v>186</v>
      </c>
      <c r="N13" t="s">
        <v>95</v>
      </c>
      <c r="O13" t="s">
        <v>183</v>
      </c>
      <c r="P13" t="s">
        <v>183</v>
      </c>
      <c r="Q13" t="s">
        <v>183</v>
      </c>
    </row>
    <row r="14" spans="1:17" ht="39.75" customHeight="1" thickBot="1" x14ac:dyDescent="0.25">
      <c r="A14" s="217">
        <v>5</v>
      </c>
      <c r="B14" s="218" t="s">
        <v>134</v>
      </c>
      <c r="C14" s="219" t="s">
        <v>130</v>
      </c>
      <c r="D14" s="209" t="s">
        <v>216</v>
      </c>
      <c r="G14" t="s">
        <v>134</v>
      </c>
      <c r="H14" t="s">
        <v>183</v>
      </c>
      <c r="I14" t="s">
        <v>183</v>
      </c>
      <c r="J14" t="s">
        <v>183</v>
      </c>
      <c r="K14" s="209" t="s">
        <v>186</v>
      </c>
      <c r="N14" t="s">
        <v>130</v>
      </c>
      <c r="O14" t="s">
        <v>183</v>
      </c>
      <c r="P14" t="s">
        <v>183</v>
      </c>
      <c r="Q14" t="s">
        <v>183</v>
      </c>
    </row>
    <row r="15" spans="1:17" ht="26.25" hidden="1" x14ac:dyDescent="0.2">
      <c r="A15" s="213">
        <v>6</v>
      </c>
      <c r="B15" s="214" t="s">
        <v>183</v>
      </c>
      <c r="C15" s="215" t="s">
        <v>183</v>
      </c>
      <c r="D15" s="209" t="s">
        <v>216</v>
      </c>
      <c r="G15" t="s">
        <v>183</v>
      </c>
      <c r="H15" t="s">
        <v>183</v>
      </c>
      <c r="I15" t="s">
        <v>183</v>
      </c>
      <c r="J15" t="s">
        <v>183</v>
      </c>
      <c r="K15" s="209" t="s">
        <v>186</v>
      </c>
      <c r="N15" t="s">
        <v>183</v>
      </c>
      <c r="O15" t="s">
        <v>183</v>
      </c>
      <c r="P15" t="s">
        <v>183</v>
      </c>
      <c r="Q15" t="s">
        <v>183</v>
      </c>
    </row>
    <row r="16" spans="1:17" ht="26.25" hidden="1" x14ac:dyDescent="0.2">
      <c r="A16" s="216">
        <v>7</v>
      </c>
      <c r="B16" s="214" t="s">
        <v>183</v>
      </c>
      <c r="C16" s="215" t="s">
        <v>183</v>
      </c>
      <c r="D16" s="209" t="s">
        <v>216</v>
      </c>
      <c r="G16" t="s">
        <v>183</v>
      </c>
      <c r="H16" t="s">
        <v>183</v>
      </c>
      <c r="I16" t="s">
        <v>183</v>
      </c>
      <c r="J16" t="s">
        <v>183</v>
      </c>
      <c r="K16" s="209" t="s">
        <v>186</v>
      </c>
      <c r="N16" t="s">
        <v>183</v>
      </c>
      <c r="O16" t="s">
        <v>183</v>
      </c>
      <c r="P16" t="s">
        <v>183</v>
      </c>
      <c r="Q16" t="s">
        <v>183</v>
      </c>
    </row>
    <row r="17" spans="1:17" ht="26.25" hidden="1" x14ac:dyDescent="0.2">
      <c r="A17" s="216">
        <v>8</v>
      </c>
      <c r="B17" s="214" t="s">
        <v>183</v>
      </c>
      <c r="C17" s="215" t="s">
        <v>183</v>
      </c>
      <c r="D17" s="209" t="s">
        <v>216</v>
      </c>
      <c r="G17" t="s">
        <v>183</v>
      </c>
      <c r="H17" t="s">
        <v>183</v>
      </c>
      <c r="I17" t="s">
        <v>183</v>
      </c>
      <c r="J17" t="s">
        <v>183</v>
      </c>
      <c r="K17" s="209" t="s">
        <v>186</v>
      </c>
      <c r="N17" t="s">
        <v>183</v>
      </c>
      <c r="O17" t="s">
        <v>183</v>
      </c>
      <c r="P17" t="s">
        <v>183</v>
      </c>
      <c r="Q17" t="s">
        <v>183</v>
      </c>
    </row>
    <row r="18" spans="1:17" ht="26.25" hidden="1" x14ac:dyDescent="0.2">
      <c r="A18" s="216">
        <v>9</v>
      </c>
      <c r="B18" s="214" t="s">
        <v>183</v>
      </c>
      <c r="C18" s="215" t="s">
        <v>183</v>
      </c>
      <c r="D18" s="209" t="s">
        <v>216</v>
      </c>
      <c r="G18" t="s">
        <v>183</v>
      </c>
      <c r="H18" t="s">
        <v>183</v>
      </c>
      <c r="I18" t="s">
        <v>183</v>
      </c>
      <c r="J18" t="s">
        <v>183</v>
      </c>
      <c r="K18" s="209" t="s">
        <v>186</v>
      </c>
      <c r="N18" t="s">
        <v>183</v>
      </c>
      <c r="O18" t="s">
        <v>183</v>
      </c>
      <c r="P18" t="s">
        <v>183</v>
      </c>
      <c r="Q18" t="s">
        <v>183</v>
      </c>
    </row>
    <row r="19" spans="1:17" ht="27" hidden="1" thickBot="1" x14ac:dyDescent="0.25">
      <c r="A19" s="217">
        <v>10</v>
      </c>
      <c r="B19" s="218" t="s">
        <v>183</v>
      </c>
      <c r="C19" s="219" t="s">
        <v>183</v>
      </c>
      <c r="D19" s="209" t="s">
        <v>216</v>
      </c>
      <c r="G19" t="s">
        <v>183</v>
      </c>
      <c r="H19" t="s">
        <v>183</v>
      </c>
      <c r="I19" t="s">
        <v>183</v>
      </c>
      <c r="J19" t="s">
        <v>183</v>
      </c>
      <c r="K19" s="209" t="s">
        <v>186</v>
      </c>
      <c r="N19" t="s">
        <v>183</v>
      </c>
      <c r="O19" t="s">
        <v>183</v>
      </c>
      <c r="P19" t="s">
        <v>183</v>
      </c>
      <c r="Q19" t="s">
        <v>183</v>
      </c>
    </row>
    <row r="21" spans="1:17" x14ac:dyDescent="0.2">
      <c r="A21" t="s">
        <v>225</v>
      </c>
    </row>
    <row r="24" spans="1:17" x14ac:dyDescent="0.2">
      <c r="A24" t="s">
        <v>183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R6" sqref="R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205</v>
      </c>
      <c r="B1" s="200"/>
      <c r="C1" s="200"/>
    </row>
    <row r="3" spans="1:17" ht="15.75" x14ac:dyDescent="0.25">
      <c r="A3" s="201" t="s">
        <v>206</v>
      </c>
      <c r="B3" s="202" t="s">
        <v>204</v>
      </c>
    </row>
    <row r="4" spans="1:17" ht="15.75" x14ac:dyDescent="0.25">
      <c r="A4" s="201" t="s">
        <v>207</v>
      </c>
      <c r="B4" s="202" t="s">
        <v>208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209</v>
      </c>
      <c r="B7" s="202" t="s">
        <v>228</v>
      </c>
    </row>
    <row r="8" spans="1:17" ht="13.5" thickBot="1" x14ac:dyDescent="0.25"/>
    <row r="9" spans="1:17" ht="13.5" thickBot="1" x14ac:dyDescent="0.25">
      <c r="A9" s="203" t="s">
        <v>211</v>
      </c>
      <c r="B9" s="204" t="s">
        <v>191</v>
      </c>
      <c r="C9" s="205" t="s">
        <v>186</v>
      </c>
      <c r="E9" s="179" t="s">
        <v>229</v>
      </c>
      <c r="F9" s="179" t="s">
        <v>230</v>
      </c>
      <c r="G9" s="179" t="s">
        <v>231</v>
      </c>
      <c r="H9" s="179" t="s">
        <v>232</v>
      </c>
      <c r="I9" s="179" t="s">
        <v>214</v>
      </c>
      <c r="J9" s="179" t="s">
        <v>215</v>
      </c>
      <c r="L9" s="179" t="s">
        <v>229</v>
      </c>
      <c r="M9" s="179" t="s">
        <v>230</v>
      </c>
      <c r="N9" s="179" t="s">
        <v>231</v>
      </c>
      <c r="O9" s="179" t="s">
        <v>232</v>
      </c>
      <c r="P9" s="179" t="s">
        <v>214</v>
      </c>
      <c r="Q9" s="179" t="s">
        <v>215</v>
      </c>
    </row>
    <row r="10" spans="1:17" ht="39.75" customHeight="1" x14ac:dyDescent="0.2">
      <c r="A10" s="213">
        <v>1</v>
      </c>
      <c r="B10" s="214" t="s">
        <v>173</v>
      </c>
      <c r="C10" s="215" t="s">
        <v>161</v>
      </c>
      <c r="D10" s="209" t="s">
        <v>216</v>
      </c>
      <c r="E10" t="s">
        <v>173</v>
      </c>
      <c r="K10" s="209" t="s">
        <v>186</v>
      </c>
      <c r="L10" t="s">
        <v>161</v>
      </c>
    </row>
    <row r="11" spans="1:17" ht="39.75" customHeight="1" x14ac:dyDescent="0.2">
      <c r="A11" s="216">
        <v>2</v>
      </c>
      <c r="B11" s="214" t="s">
        <v>88</v>
      </c>
      <c r="C11" s="215" t="s">
        <v>87</v>
      </c>
      <c r="D11" s="209" t="s">
        <v>216</v>
      </c>
      <c r="E11" t="s">
        <v>88</v>
      </c>
      <c r="K11" s="209" t="s">
        <v>186</v>
      </c>
      <c r="L11" t="s">
        <v>87</v>
      </c>
    </row>
    <row r="12" spans="1:17" ht="39.75" customHeight="1" x14ac:dyDescent="0.2">
      <c r="A12" s="216">
        <v>3</v>
      </c>
      <c r="B12" s="214" t="s">
        <v>109</v>
      </c>
      <c r="C12" s="215" t="s">
        <v>106</v>
      </c>
      <c r="D12" s="209" t="s">
        <v>216</v>
      </c>
      <c r="E12" t="s">
        <v>109</v>
      </c>
      <c r="K12" s="209" t="s">
        <v>186</v>
      </c>
      <c r="L12" t="s">
        <v>106</v>
      </c>
    </row>
    <row r="13" spans="1:17" ht="39.75" customHeight="1" x14ac:dyDescent="0.2">
      <c r="A13" s="216">
        <v>4</v>
      </c>
      <c r="B13" s="214" t="s">
        <v>90</v>
      </c>
      <c r="C13" s="215" t="s">
        <v>89</v>
      </c>
      <c r="D13" s="209" t="s">
        <v>216</v>
      </c>
      <c r="E13" t="s">
        <v>90</v>
      </c>
      <c r="K13" s="209" t="s">
        <v>186</v>
      </c>
      <c r="L13" t="s">
        <v>89</v>
      </c>
    </row>
    <row r="14" spans="1:17" ht="39.75" customHeight="1" x14ac:dyDescent="0.2">
      <c r="A14" s="216">
        <v>5</v>
      </c>
      <c r="B14" s="214" t="s">
        <v>167</v>
      </c>
      <c r="C14" s="215" t="s">
        <v>168</v>
      </c>
      <c r="D14" s="209" t="s">
        <v>216</v>
      </c>
      <c r="E14" t="s">
        <v>183</v>
      </c>
      <c r="G14" t="s">
        <v>167</v>
      </c>
      <c r="H14" t="s">
        <v>183</v>
      </c>
      <c r="K14" s="209" t="s">
        <v>186</v>
      </c>
      <c r="L14" t="s">
        <v>183</v>
      </c>
      <c r="N14" t="s">
        <v>168</v>
      </c>
      <c r="O14" t="s">
        <v>183</v>
      </c>
    </row>
    <row r="15" spans="1:17" ht="39.75" customHeight="1" x14ac:dyDescent="0.2">
      <c r="A15" s="216">
        <v>6</v>
      </c>
      <c r="B15" s="214" t="s">
        <v>101</v>
      </c>
      <c r="C15" s="215" t="s">
        <v>100</v>
      </c>
      <c r="D15" s="209" t="s">
        <v>216</v>
      </c>
      <c r="E15" t="s">
        <v>183</v>
      </c>
      <c r="G15" t="s">
        <v>183</v>
      </c>
      <c r="H15" t="s">
        <v>101</v>
      </c>
      <c r="K15" s="209" t="s">
        <v>186</v>
      </c>
      <c r="L15" t="s">
        <v>183</v>
      </c>
      <c r="N15" t="s">
        <v>183</v>
      </c>
      <c r="O15" t="s">
        <v>100</v>
      </c>
    </row>
    <row r="16" spans="1:17" ht="39.75" customHeight="1" x14ac:dyDescent="0.2">
      <c r="A16" s="216">
        <v>7</v>
      </c>
      <c r="B16" s="214" t="s">
        <v>80</v>
      </c>
      <c r="C16" s="215" t="s">
        <v>70</v>
      </c>
      <c r="D16" s="209" t="s">
        <v>216</v>
      </c>
      <c r="G16" t="s">
        <v>80</v>
      </c>
      <c r="H16" t="s">
        <v>183</v>
      </c>
      <c r="K16" s="209" t="s">
        <v>186</v>
      </c>
      <c r="N16" t="s">
        <v>70</v>
      </c>
      <c r="O16" t="s">
        <v>183</v>
      </c>
    </row>
    <row r="17" spans="1:15" ht="39.75" customHeight="1" x14ac:dyDescent="0.2">
      <c r="A17" s="220">
        <v>8</v>
      </c>
      <c r="B17" s="214" t="s">
        <v>86</v>
      </c>
      <c r="C17" s="215" t="s">
        <v>85</v>
      </c>
      <c r="D17" s="209" t="s">
        <v>216</v>
      </c>
      <c r="G17" t="s">
        <v>86</v>
      </c>
      <c r="H17" t="s">
        <v>105</v>
      </c>
      <c r="K17" s="209" t="s">
        <v>186</v>
      </c>
      <c r="N17" t="s">
        <v>85</v>
      </c>
      <c r="O17" t="s">
        <v>102</v>
      </c>
    </row>
    <row r="18" spans="1:15" ht="39.75" customHeight="1" thickBot="1" x14ac:dyDescent="0.25">
      <c r="A18" s="221"/>
      <c r="B18" s="218" t="s">
        <v>105</v>
      </c>
      <c r="C18" s="219" t="s">
        <v>102</v>
      </c>
      <c r="D18" s="209" t="s">
        <v>216</v>
      </c>
      <c r="G18" t="s">
        <v>183</v>
      </c>
      <c r="H18" t="s">
        <v>183</v>
      </c>
      <c r="K18" s="209" t="s">
        <v>186</v>
      </c>
      <c r="N18" t="s">
        <v>183</v>
      </c>
      <c r="O18" t="s">
        <v>183</v>
      </c>
    </row>
    <row r="20" spans="1:15" x14ac:dyDescent="0.2">
      <c r="A20" t="s">
        <v>225</v>
      </c>
    </row>
    <row r="23" spans="1:15" x14ac:dyDescent="0.2">
      <c r="A23" t="s">
        <v>183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205</v>
      </c>
      <c r="B1" s="200"/>
      <c r="C1" s="200"/>
    </row>
    <row r="3" spans="1:17" ht="15.75" x14ac:dyDescent="0.25">
      <c r="A3" s="201" t="s">
        <v>206</v>
      </c>
      <c r="B3" s="202" t="s">
        <v>204</v>
      </c>
    </row>
    <row r="4" spans="1:17" ht="15.75" x14ac:dyDescent="0.25">
      <c r="A4" s="201" t="s">
        <v>207</v>
      </c>
      <c r="B4" s="202" t="s">
        <v>208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209</v>
      </c>
      <c r="B7" s="202" t="s">
        <v>233</v>
      </c>
    </row>
    <row r="8" spans="1:17" ht="13.5" thickBot="1" x14ac:dyDescent="0.25"/>
    <row r="9" spans="1:17" ht="13.5" thickBot="1" x14ac:dyDescent="0.25">
      <c r="A9" s="203" t="s">
        <v>211</v>
      </c>
      <c r="B9" s="204" t="s">
        <v>191</v>
      </c>
      <c r="C9" s="205" t="s">
        <v>186</v>
      </c>
      <c r="E9" s="179" t="s">
        <v>229</v>
      </c>
      <c r="F9" s="179" t="s">
        <v>230</v>
      </c>
      <c r="G9" s="179" t="s">
        <v>234</v>
      </c>
      <c r="H9" s="179" t="s">
        <v>235</v>
      </c>
      <c r="I9" s="179" t="s">
        <v>214</v>
      </c>
      <c r="J9" s="179" t="s">
        <v>215</v>
      </c>
      <c r="L9" s="179" t="s">
        <v>229</v>
      </c>
      <c r="M9" s="179" t="s">
        <v>230</v>
      </c>
      <c r="N9" s="179" t="s">
        <v>234</v>
      </c>
      <c r="O9" s="179" t="s">
        <v>235</v>
      </c>
      <c r="P9" s="179" t="s">
        <v>214</v>
      </c>
      <c r="Q9" s="179" t="s">
        <v>215</v>
      </c>
    </row>
    <row r="10" spans="1:17" ht="39.75" customHeight="1" x14ac:dyDescent="0.2">
      <c r="A10" s="213">
        <v>1</v>
      </c>
      <c r="B10" s="214" t="s">
        <v>92</v>
      </c>
      <c r="C10" s="215" t="s">
        <v>89</v>
      </c>
      <c r="D10" s="209" t="s">
        <v>216</v>
      </c>
      <c r="E10" t="s">
        <v>92</v>
      </c>
      <c r="K10" s="209" t="s">
        <v>186</v>
      </c>
      <c r="L10" t="s">
        <v>89</v>
      </c>
    </row>
    <row r="11" spans="1:17" ht="39.75" customHeight="1" x14ac:dyDescent="0.2">
      <c r="A11" s="216">
        <v>2</v>
      </c>
      <c r="B11" s="214" t="s">
        <v>77</v>
      </c>
      <c r="C11" s="215" t="s">
        <v>70</v>
      </c>
      <c r="D11" s="209" t="s">
        <v>216</v>
      </c>
      <c r="E11" t="s">
        <v>77</v>
      </c>
      <c r="K11" s="209" t="s">
        <v>186</v>
      </c>
      <c r="L11" t="s">
        <v>70</v>
      </c>
    </row>
    <row r="12" spans="1:17" ht="39.75" customHeight="1" x14ac:dyDescent="0.2">
      <c r="A12" s="216">
        <v>3</v>
      </c>
      <c r="B12" s="214" t="s">
        <v>78</v>
      </c>
      <c r="C12" s="215" t="s">
        <v>70</v>
      </c>
      <c r="D12" s="209" t="s">
        <v>216</v>
      </c>
      <c r="E12" t="s">
        <v>78</v>
      </c>
      <c r="K12" s="209" t="s">
        <v>186</v>
      </c>
      <c r="L12" t="s">
        <v>70</v>
      </c>
    </row>
    <row r="13" spans="1:17" ht="39.75" customHeight="1" x14ac:dyDescent="0.2">
      <c r="A13" s="216">
        <v>4</v>
      </c>
      <c r="B13" s="214" t="s">
        <v>135</v>
      </c>
      <c r="C13" s="215" t="s">
        <v>130</v>
      </c>
      <c r="D13" s="209" t="s">
        <v>216</v>
      </c>
      <c r="E13" t="s">
        <v>135</v>
      </c>
      <c r="K13" s="209" t="s">
        <v>186</v>
      </c>
      <c r="L13" t="s">
        <v>130</v>
      </c>
    </row>
    <row r="14" spans="1:17" ht="39.75" customHeight="1" x14ac:dyDescent="0.2">
      <c r="A14" s="216">
        <v>5</v>
      </c>
      <c r="B14" s="222" t="s">
        <v>141</v>
      </c>
      <c r="C14" s="223" t="s">
        <v>136</v>
      </c>
      <c r="D14" s="209" t="s">
        <v>216</v>
      </c>
      <c r="E14" t="s">
        <v>183</v>
      </c>
      <c r="G14" t="s">
        <v>141</v>
      </c>
      <c r="H14" t="s">
        <v>183</v>
      </c>
      <c r="K14" s="209" t="s">
        <v>186</v>
      </c>
      <c r="L14" t="s">
        <v>183</v>
      </c>
      <c r="N14" t="s">
        <v>136</v>
      </c>
      <c r="O14" t="s">
        <v>183</v>
      </c>
    </row>
    <row r="15" spans="1:17" ht="39.75" customHeight="1" thickBot="1" x14ac:dyDescent="0.25">
      <c r="A15" s="217">
        <v>6</v>
      </c>
      <c r="B15" s="218" t="s">
        <v>142</v>
      </c>
      <c r="C15" s="219" t="s">
        <v>136</v>
      </c>
      <c r="D15" s="209" t="s">
        <v>216</v>
      </c>
      <c r="E15" t="s">
        <v>183</v>
      </c>
      <c r="G15" t="s">
        <v>183</v>
      </c>
      <c r="H15" t="s">
        <v>142</v>
      </c>
      <c r="K15" s="209" t="s">
        <v>186</v>
      </c>
      <c r="L15" t="s">
        <v>183</v>
      </c>
      <c r="N15" t="s">
        <v>183</v>
      </c>
      <c r="O15" t="s">
        <v>136</v>
      </c>
    </row>
    <row r="17" spans="1:1" x14ac:dyDescent="0.2">
      <c r="A17" t="s">
        <v>225</v>
      </c>
    </row>
    <row r="20" spans="1:1" x14ac:dyDescent="0.2">
      <c r="A20" t="s">
        <v>183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205</v>
      </c>
      <c r="B1" s="200"/>
      <c r="C1" s="200"/>
    </row>
    <row r="3" spans="1:17" ht="15.75" x14ac:dyDescent="0.25">
      <c r="A3" s="201" t="s">
        <v>206</v>
      </c>
      <c r="B3" s="202" t="s">
        <v>204</v>
      </c>
    </row>
    <row r="4" spans="1:17" ht="15.75" x14ac:dyDescent="0.25">
      <c r="A4" s="201" t="s">
        <v>207</v>
      </c>
      <c r="B4" s="202" t="s">
        <v>208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209</v>
      </c>
      <c r="B7" s="202" t="s">
        <v>236</v>
      </c>
    </row>
    <row r="8" spans="1:17" ht="13.5" thickBot="1" x14ac:dyDescent="0.25"/>
    <row r="9" spans="1:17" ht="13.5" thickBot="1" x14ac:dyDescent="0.25">
      <c r="A9" s="203" t="s">
        <v>211</v>
      </c>
      <c r="B9" s="204" t="s">
        <v>191</v>
      </c>
      <c r="C9" s="205" t="s">
        <v>186</v>
      </c>
      <c r="E9" s="179" t="s">
        <v>229</v>
      </c>
      <c r="F9" s="179" t="s">
        <v>230</v>
      </c>
      <c r="G9" s="179" t="s">
        <v>234</v>
      </c>
      <c r="H9" s="179" t="s">
        <v>235</v>
      </c>
      <c r="I9" s="179" t="s">
        <v>214</v>
      </c>
      <c r="J9" s="179" t="s">
        <v>215</v>
      </c>
      <c r="L9" s="179" t="s">
        <v>229</v>
      </c>
      <c r="M9" s="179" t="s">
        <v>230</v>
      </c>
      <c r="N9" s="179" t="s">
        <v>234</v>
      </c>
      <c r="O9" s="179" t="s">
        <v>235</v>
      </c>
      <c r="P9" s="179" t="s">
        <v>214</v>
      </c>
      <c r="Q9" s="179" t="s">
        <v>215</v>
      </c>
    </row>
    <row r="10" spans="1:17" ht="39.75" customHeight="1" x14ac:dyDescent="0.2">
      <c r="A10" s="213">
        <v>1</v>
      </c>
      <c r="B10" s="214" t="s">
        <v>166</v>
      </c>
      <c r="C10" s="215" t="s">
        <v>161</v>
      </c>
      <c r="D10" s="209" t="s">
        <v>216</v>
      </c>
      <c r="E10" t="s">
        <v>166</v>
      </c>
      <c r="K10" s="209" t="s">
        <v>186</v>
      </c>
      <c r="L10" t="s">
        <v>161</v>
      </c>
    </row>
    <row r="11" spans="1:17" ht="39.75" customHeight="1" x14ac:dyDescent="0.2">
      <c r="A11" s="216">
        <v>2</v>
      </c>
      <c r="B11" s="214" t="s">
        <v>94</v>
      </c>
      <c r="C11" s="215" t="s">
        <v>93</v>
      </c>
      <c r="D11" s="209" t="s">
        <v>216</v>
      </c>
      <c r="E11" t="s">
        <v>94</v>
      </c>
      <c r="K11" s="209" t="s">
        <v>186</v>
      </c>
      <c r="L11" t="s">
        <v>93</v>
      </c>
    </row>
    <row r="12" spans="1:17" ht="39.75" customHeight="1" x14ac:dyDescent="0.2">
      <c r="A12" s="216">
        <v>3</v>
      </c>
      <c r="B12" s="214" t="s">
        <v>118</v>
      </c>
      <c r="C12" s="215" t="s">
        <v>106</v>
      </c>
      <c r="D12" s="209" t="s">
        <v>216</v>
      </c>
      <c r="E12" t="s">
        <v>118</v>
      </c>
      <c r="K12" s="209" t="s">
        <v>186</v>
      </c>
      <c r="L12" t="s">
        <v>106</v>
      </c>
    </row>
    <row r="13" spans="1:17" ht="39.75" customHeight="1" x14ac:dyDescent="0.2">
      <c r="A13" s="216">
        <v>4</v>
      </c>
      <c r="B13" s="214" t="s">
        <v>98</v>
      </c>
      <c r="C13" s="215" t="s">
        <v>97</v>
      </c>
      <c r="D13" s="209" t="s">
        <v>216</v>
      </c>
      <c r="E13" t="s">
        <v>98</v>
      </c>
      <c r="K13" s="209" t="s">
        <v>186</v>
      </c>
      <c r="L13" t="s">
        <v>97</v>
      </c>
    </row>
    <row r="14" spans="1:17" ht="39.75" customHeight="1" x14ac:dyDescent="0.2">
      <c r="A14" s="216">
        <v>5</v>
      </c>
      <c r="B14" s="222" t="s">
        <v>116</v>
      </c>
      <c r="C14" s="223" t="s">
        <v>106</v>
      </c>
      <c r="D14" s="209" t="s">
        <v>216</v>
      </c>
      <c r="E14" t="s">
        <v>183</v>
      </c>
      <c r="G14" t="s">
        <v>116</v>
      </c>
      <c r="H14" t="s">
        <v>183</v>
      </c>
      <c r="K14" s="209" t="s">
        <v>186</v>
      </c>
      <c r="L14" t="s">
        <v>183</v>
      </c>
      <c r="N14" t="s">
        <v>106</v>
      </c>
      <c r="O14" t="s">
        <v>183</v>
      </c>
    </row>
    <row r="15" spans="1:17" ht="39.75" customHeight="1" thickBot="1" x14ac:dyDescent="0.25">
      <c r="A15" s="217">
        <v>6</v>
      </c>
      <c r="B15" s="218" t="s">
        <v>104</v>
      </c>
      <c r="C15" s="219" t="s">
        <v>102</v>
      </c>
      <c r="D15" s="209" t="s">
        <v>216</v>
      </c>
      <c r="E15" t="s">
        <v>183</v>
      </c>
      <c r="G15" t="s">
        <v>183</v>
      </c>
      <c r="H15" t="s">
        <v>104</v>
      </c>
      <c r="K15" s="209" t="s">
        <v>186</v>
      </c>
      <c r="L15" t="s">
        <v>183</v>
      </c>
      <c r="N15" t="s">
        <v>183</v>
      </c>
      <c r="O15" t="s">
        <v>102</v>
      </c>
    </row>
    <row r="17" spans="1:1" x14ac:dyDescent="0.2">
      <c r="A17" t="s">
        <v>225</v>
      </c>
    </row>
    <row r="20" spans="1:1" x14ac:dyDescent="0.2">
      <c r="A20" t="s">
        <v>183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205</v>
      </c>
      <c r="B1" s="200"/>
      <c r="C1" s="200"/>
    </row>
    <row r="3" spans="1:17" ht="15.75" x14ac:dyDescent="0.25">
      <c r="A3" s="201" t="s">
        <v>206</v>
      </c>
      <c r="B3" s="202" t="s">
        <v>204</v>
      </c>
    </row>
    <row r="4" spans="1:17" ht="15.75" x14ac:dyDescent="0.25">
      <c r="A4" s="201" t="s">
        <v>207</v>
      </c>
      <c r="B4" s="202" t="s">
        <v>208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209</v>
      </c>
      <c r="B7" s="202" t="s">
        <v>237</v>
      </c>
    </row>
    <row r="8" spans="1:17" ht="13.5" thickBot="1" x14ac:dyDescent="0.25"/>
    <row r="9" spans="1:17" ht="13.5" thickBot="1" x14ac:dyDescent="0.25">
      <c r="A9" s="203" t="s">
        <v>211</v>
      </c>
      <c r="B9" s="204" t="s">
        <v>191</v>
      </c>
      <c r="C9" s="205" t="s">
        <v>186</v>
      </c>
      <c r="E9" s="179"/>
      <c r="F9" s="179"/>
      <c r="G9" s="179" t="s">
        <v>212</v>
      </c>
      <c r="H9" s="179" t="s">
        <v>213</v>
      </c>
      <c r="I9" s="179" t="s">
        <v>214</v>
      </c>
      <c r="J9" s="179" t="s">
        <v>215</v>
      </c>
      <c r="L9" s="179"/>
      <c r="M9" s="179"/>
      <c r="N9" s="179" t="s">
        <v>212</v>
      </c>
      <c r="O9" s="179" t="s">
        <v>213</v>
      </c>
      <c r="P9" s="179" t="s">
        <v>214</v>
      </c>
      <c r="Q9" s="179" t="s">
        <v>215</v>
      </c>
    </row>
    <row r="10" spans="1:17" ht="39.75" customHeight="1" x14ac:dyDescent="0.2">
      <c r="A10" s="213">
        <v>1</v>
      </c>
      <c r="B10" s="214" t="s">
        <v>172</v>
      </c>
      <c r="C10" s="215" t="s">
        <v>87</v>
      </c>
      <c r="D10" s="209" t="s">
        <v>216</v>
      </c>
      <c r="G10" t="s">
        <v>172</v>
      </c>
      <c r="H10" t="s">
        <v>183</v>
      </c>
      <c r="I10" t="s">
        <v>183</v>
      </c>
      <c r="J10" t="s">
        <v>183</v>
      </c>
      <c r="K10" s="209" t="s">
        <v>186</v>
      </c>
      <c r="N10" t="s">
        <v>87</v>
      </c>
      <c r="O10" t="s">
        <v>183</v>
      </c>
      <c r="P10" t="s">
        <v>183</v>
      </c>
      <c r="Q10" t="s">
        <v>183</v>
      </c>
    </row>
    <row r="11" spans="1:17" ht="39.75" customHeight="1" thickBot="1" x14ac:dyDescent="0.25">
      <c r="A11" s="217">
        <v>2</v>
      </c>
      <c r="B11" s="218" t="s">
        <v>111</v>
      </c>
      <c r="C11" s="219" t="s">
        <v>106</v>
      </c>
      <c r="D11" s="209" t="s">
        <v>216</v>
      </c>
      <c r="G11" t="s">
        <v>111</v>
      </c>
      <c r="H11" t="s">
        <v>183</v>
      </c>
      <c r="I11" t="s">
        <v>183</v>
      </c>
      <c r="J11" t="s">
        <v>183</v>
      </c>
      <c r="K11" s="209" t="s">
        <v>186</v>
      </c>
      <c r="N11" t="s">
        <v>106</v>
      </c>
      <c r="O11" t="s">
        <v>183</v>
      </c>
      <c r="P11" t="s">
        <v>183</v>
      </c>
      <c r="Q11" t="s">
        <v>183</v>
      </c>
    </row>
    <row r="12" spans="1:17" ht="27" hidden="1" thickBot="1" x14ac:dyDescent="0.25">
      <c r="A12" s="210">
        <v>3</v>
      </c>
      <c r="B12" s="211" t="s">
        <v>219</v>
      </c>
      <c r="C12" s="212" t="s">
        <v>220</v>
      </c>
      <c r="D12" s="209" t="s">
        <v>216</v>
      </c>
      <c r="G12" t="s">
        <v>219</v>
      </c>
      <c r="H12" t="s">
        <v>183</v>
      </c>
      <c r="I12" t="s">
        <v>183</v>
      </c>
      <c r="J12" t="s">
        <v>183</v>
      </c>
      <c r="K12" s="209" t="s">
        <v>186</v>
      </c>
      <c r="N12" t="s">
        <v>220</v>
      </c>
      <c r="O12" t="s">
        <v>183</v>
      </c>
      <c r="P12" t="s">
        <v>183</v>
      </c>
      <c r="Q12" t="s">
        <v>183</v>
      </c>
    </row>
    <row r="13" spans="1:17" ht="27" hidden="1" thickBot="1" x14ac:dyDescent="0.25">
      <c r="A13" s="210">
        <v>4</v>
      </c>
      <c r="B13" s="211" t="s">
        <v>221</v>
      </c>
      <c r="C13" s="212" t="s">
        <v>222</v>
      </c>
      <c r="D13" s="209" t="s">
        <v>216</v>
      </c>
      <c r="G13" t="s">
        <v>221</v>
      </c>
      <c r="H13" t="s">
        <v>183</v>
      </c>
      <c r="I13" t="s">
        <v>183</v>
      </c>
      <c r="J13" t="s">
        <v>183</v>
      </c>
      <c r="K13" s="209" t="s">
        <v>186</v>
      </c>
      <c r="N13" t="s">
        <v>222</v>
      </c>
      <c r="O13" t="s">
        <v>183</v>
      </c>
      <c r="P13" t="s">
        <v>183</v>
      </c>
      <c r="Q13" t="s">
        <v>183</v>
      </c>
    </row>
    <row r="14" spans="1:17" ht="27" hidden="1" thickBot="1" x14ac:dyDescent="0.25">
      <c r="A14" s="210">
        <v>5</v>
      </c>
      <c r="B14" s="211" t="s">
        <v>223</v>
      </c>
      <c r="C14" s="212" t="s">
        <v>224</v>
      </c>
      <c r="D14" s="209" t="s">
        <v>216</v>
      </c>
      <c r="G14" t="s">
        <v>223</v>
      </c>
      <c r="H14" t="s">
        <v>183</v>
      </c>
      <c r="I14" t="s">
        <v>183</v>
      </c>
      <c r="J14" t="s">
        <v>183</v>
      </c>
      <c r="K14" s="209" t="s">
        <v>186</v>
      </c>
      <c r="N14" t="s">
        <v>224</v>
      </c>
      <c r="O14" t="s">
        <v>183</v>
      </c>
      <c r="P14" t="s">
        <v>183</v>
      </c>
      <c r="Q14" t="s">
        <v>183</v>
      </c>
    </row>
    <row r="15" spans="1:17" ht="26.25" hidden="1" x14ac:dyDescent="0.2">
      <c r="A15" s="213">
        <v>6</v>
      </c>
      <c r="B15" s="214" t="s">
        <v>183</v>
      </c>
      <c r="C15" s="215" t="s">
        <v>183</v>
      </c>
      <c r="D15" s="209" t="s">
        <v>216</v>
      </c>
      <c r="G15" t="s">
        <v>183</v>
      </c>
      <c r="H15" t="s">
        <v>183</v>
      </c>
      <c r="I15" t="s">
        <v>183</v>
      </c>
      <c r="J15" t="s">
        <v>183</v>
      </c>
      <c r="K15" s="209" t="s">
        <v>186</v>
      </c>
      <c r="N15" t="s">
        <v>183</v>
      </c>
      <c r="O15" t="s">
        <v>183</v>
      </c>
      <c r="P15" t="s">
        <v>183</v>
      </c>
      <c r="Q15" t="s">
        <v>183</v>
      </c>
    </row>
    <row r="16" spans="1:17" ht="26.25" hidden="1" x14ac:dyDescent="0.2">
      <c r="A16" s="216">
        <v>7</v>
      </c>
      <c r="B16" s="214" t="s">
        <v>183</v>
      </c>
      <c r="C16" s="215" t="s">
        <v>183</v>
      </c>
      <c r="D16" s="209" t="s">
        <v>216</v>
      </c>
      <c r="G16" t="s">
        <v>183</v>
      </c>
      <c r="H16" t="s">
        <v>183</v>
      </c>
      <c r="I16" t="s">
        <v>183</v>
      </c>
      <c r="J16" t="s">
        <v>183</v>
      </c>
      <c r="K16" s="209" t="s">
        <v>186</v>
      </c>
      <c r="N16" t="s">
        <v>183</v>
      </c>
      <c r="O16" t="s">
        <v>183</v>
      </c>
      <c r="P16" t="s">
        <v>183</v>
      </c>
      <c r="Q16" t="s">
        <v>183</v>
      </c>
    </row>
    <row r="17" spans="1:17" ht="26.25" hidden="1" x14ac:dyDescent="0.2">
      <c r="A17" s="216">
        <v>8</v>
      </c>
      <c r="B17" s="214" t="s">
        <v>183</v>
      </c>
      <c r="C17" s="215" t="s">
        <v>183</v>
      </c>
      <c r="D17" s="209" t="s">
        <v>216</v>
      </c>
      <c r="G17" t="s">
        <v>183</v>
      </c>
      <c r="H17" t="s">
        <v>183</v>
      </c>
      <c r="I17" t="s">
        <v>183</v>
      </c>
      <c r="J17" t="s">
        <v>183</v>
      </c>
      <c r="K17" s="209" t="s">
        <v>186</v>
      </c>
      <c r="N17" t="s">
        <v>183</v>
      </c>
      <c r="O17" t="s">
        <v>183</v>
      </c>
      <c r="P17" t="s">
        <v>183</v>
      </c>
      <c r="Q17" t="s">
        <v>183</v>
      </c>
    </row>
    <row r="18" spans="1:17" ht="26.25" hidden="1" x14ac:dyDescent="0.2">
      <c r="A18" s="216">
        <v>9</v>
      </c>
      <c r="B18" s="214" t="s">
        <v>183</v>
      </c>
      <c r="C18" s="215" t="s">
        <v>183</v>
      </c>
      <c r="D18" s="209" t="s">
        <v>216</v>
      </c>
      <c r="G18" t="s">
        <v>183</v>
      </c>
      <c r="H18" t="s">
        <v>183</v>
      </c>
      <c r="I18" t="s">
        <v>183</v>
      </c>
      <c r="J18" t="s">
        <v>183</v>
      </c>
      <c r="K18" s="209" t="s">
        <v>186</v>
      </c>
      <c r="N18" t="s">
        <v>183</v>
      </c>
      <c r="O18" t="s">
        <v>183</v>
      </c>
      <c r="P18" t="s">
        <v>183</v>
      </c>
      <c r="Q18" t="s">
        <v>183</v>
      </c>
    </row>
    <row r="19" spans="1:17" ht="27" hidden="1" thickBot="1" x14ac:dyDescent="0.25">
      <c r="A19" s="217">
        <v>10</v>
      </c>
      <c r="B19" s="218" t="s">
        <v>183</v>
      </c>
      <c r="C19" s="219" t="s">
        <v>183</v>
      </c>
      <c r="D19" s="209" t="s">
        <v>216</v>
      </c>
      <c r="G19" t="s">
        <v>183</v>
      </c>
      <c r="H19" t="s">
        <v>183</v>
      </c>
      <c r="I19" t="s">
        <v>183</v>
      </c>
      <c r="J19" t="s">
        <v>183</v>
      </c>
      <c r="K19" s="209" t="s">
        <v>186</v>
      </c>
      <c r="N19" t="s">
        <v>183</v>
      </c>
      <c r="O19" t="s">
        <v>183</v>
      </c>
      <c r="P19" t="s">
        <v>183</v>
      </c>
      <c r="Q19" t="s">
        <v>183</v>
      </c>
    </row>
    <row r="21" spans="1:17" x14ac:dyDescent="0.2">
      <c r="A21" t="s">
        <v>225</v>
      </c>
    </row>
    <row r="24" spans="1:17" x14ac:dyDescent="0.2">
      <c r="A24" t="s">
        <v>183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4</vt:i4>
      </vt:variant>
    </vt:vector>
  </HeadingPairs>
  <TitlesOfParts>
    <vt:vector size="14" baseType="lpstr">
      <vt:lpstr>Vážení FILA</vt:lpstr>
      <vt:lpstr>Vážní listina</vt:lpstr>
      <vt:lpstr>Rozdělení do hmotností</vt:lpstr>
      <vt:lpstr>50kg</vt:lpstr>
      <vt:lpstr>55kg</vt:lpstr>
      <vt:lpstr>60kg</vt:lpstr>
      <vt:lpstr>66kg</vt:lpstr>
      <vt:lpstr>74kg</vt:lpstr>
      <vt:lpstr>84kg</vt:lpstr>
      <vt:lpstr>120kg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2016-05-14T08:50:33Z</cp:lastPrinted>
  <dcterms:created xsi:type="dcterms:W3CDTF">2002-01-25T08:02:23Z</dcterms:created>
  <dcterms:modified xsi:type="dcterms:W3CDTF">2016-05-15T09:17:45Z</dcterms:modified>
</cp:coreProperties>
</file>