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</calcChain>
</file>

<file path=xl/sharedStrings.xml><?xml version="1.0" encoding="utf-8"?>
<sst xmlns="http://schemas.openxmlformats.org/spreadsheetml/2006/main" count="152" uniqueCount="58">
  <si>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</si>
  <si>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</si>
  <si>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</si>
  <si>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</si>
  <si>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</si>
  <si>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</si>
  <si>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</si>
  <si>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</si>
  <si>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</si>
  <si>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</si>
  <si>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</si>
  <si>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</si>
  <si>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</si>
  <si>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</si>
  <si>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</si>
  <si>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</si>
  <si>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</si>
  <si>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</si>
  <si>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ř.ř.</t>
  </si>
  <si>
    <t>é</t>
  </si>
  <si>
    <t>Sekanina Lukáš</t>
  </si>
  <si>
    <t>Čech.</t>
  </si>
  <si>
    <t>Novobilský Adam</t>
  </si>
  <si>
    <t>Ostr.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</si>
  <si>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</si>
  <si>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</si>
  <si>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</si>
  <si>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</si>
  <si>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</si>
  <si>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</si>
  <si>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</si>
  <si>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</si>
  <si>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A příp 57 kg ř.ř.</t>
  </si>
  <si>
    <t>pořadí</t>
  </si>
  <si>
    <t>příjmení a jméno</t>
  </si>
  <si>
    <t xml:space="preserve">Jablunkov,  8.2.2020 </t>
  </si>
  <si>
    <t>Vážní listina</t>
  </si>
  <si>
    <t>A příp 57 kg</t>
  </si>
  <si>
    <t>styl:</t>
  </si>
  <si>
    <t>číslo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</si>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</sst>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24</v>
      </c>
      <c r="B1" s="159"/>
      <c r="C1" s="159"/>
    </row>
    <row r="3" spans="1:19" ht="15.75" x14ac:dyDescent="0.25">
      <c r="A3" s="16" t="s">
        <v>25</v>
      </c>
      <c r="B3" s="17" t="s">
        <v>26</v>
      </c>
    </row>
    <row r="4" spans="1:19" ht="15.75" x14ac:dyDescent="0.25">
      <c r="A4" s="16" t="s">
        <v>27</v>
      </c>
      <c r="B4" s="17" t="s">
        <v>28</v>
      </c>
    </row>
    <row r="5" spans="1:19" ht="15.75" x14ac:dyDescent="0.25">
      <c r="A5" s="16" t="s">
        <v>29</v>
      </c>
      <c r="B5" s="17" t="s">
        <v>30</v>
      </c>
    </row>
    <row r="6" spans="1:19" ht="15.75" x14ac:dyDescent="0.25">
      <c r="A6" s="17"/>
      <c r="B6" s="17"/>
    </row>
    <row r="7" spans="1:19" ht="15.75" x14ac:dyDescent="0.25">
      <c r="A7" s="16" t="s">
        <v>31</v>
      </c>
      <c r="B7" s="17" t="s">
        <v>32</v>
      </c>
    </row>
    <row r="8" spans="1:19" ht="13.5" thickBot="1" x14ac:dyDescent="0.25"/>
    <row r="9" spans="1:19" ht="20.100000000000001" customHeight="1" thickBot="1" x14ac:dyDescent="0.25">
      <c r="A9" s="23" t="s">
        <v>33</v>
      </c>
      <c r="B9" s="13" t="s">
        <v>34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20</v>
      </c>
      <c r="C10" s="22" t="s">
        <v>21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Sekanina Lukáš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Čech.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23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Novobilský Adam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Ostr.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35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36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26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27</v>
      </c>
      <c r="D3" s="2" t="s">
        <v>28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29</v>
      </c>
      <c r="B4" s="61"/>
      <c r="C4" s="60"/>
      <c r="D4" s="152" t="s">
        <v>30</v>
      </c>
      <c r="E4" s="69" t="s">
        <v>31</v>
      </c>
      <c r="F4" s="163" t="s">
        <v>37</v>
      </c>
      <c r="G4" s="163"/>
      <c r="H4" s="68" t="s">
        <v>38</v>
      </c>
      <c r="I4" s="156" t="s">
        <v>18</v>
      </c>
      <c r="K4" s="56" t="str">
        <f>$E$4</f>
        <v>Hmotnost:</v>
      </c>
      <c r="L4" s="73">
        <f>C7</f>
        <v>57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39</v>
      </c>
      <c r="B6" s="85" t="s">
        <v>17</v>
      </c>
      <c r="C6" s="86">
        <v>25</v>
      </c>
      <c r="D6" s="87" t="s">
        <v>34</v>
      </c>
      <c r="E6" s="50" t="s">
        <v>0</v>
      </c>
      <c r="F6" s="11" t="s">
        <v>40</v>
      </c>
      <c r="G6" s="12" t="s">
        <v>1</v>
      </c>
      <c r="H6" s="13" t="s">
        <v>41</v>
      </c>
      <c r="I6" s="14" t="s">
        <v>18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57</v>
      </c>
      <c r="D7" s="81" t="s">
        <v>20</v>
      </c>
      <c r="E7" s="10" t="s">
        <v>21</v>
      </c>
      <c r="F7" s="9">
        <v>2009</v>
      </c>
      <c r="G7" s="82">
        <v>33</v>
      </c>
      <c r="H7" s="83">
        <v>53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57</v>
      </c>
      <c r="D8" s="106" t="s">
        <v>22</v>
      </c>
      <c r="E8" s="107" t="s">
        <v>23</v>
      </c>
      <c r="F8" s="36">
        <v>2009</v>
      </c>
      <c r="G8" s="108">
        <v>131</v>
      </c>
      <c r="H8" s="109">
        <v>53.7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35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">
        <v>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">
        <v>27</v>
      </c>
      <c r="B3" s="190" t="s">
        <v>28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">
        <v>29</v>
      </c>
      <c r="B4" s="144" t="s">
        <v>30</v>
      </c>
      <c r="C4" s="144"/>
      <c r="D4" s="144"/>
      <c r="E4" s="144"/>
      <c r="F4" s="144"/>
      <c r="G4" s="226" t="s">
        <v>31</v>
      </c>
      <c r="H4" s="226"/>
      <c r="I4" s="226"/>
      <c r="J4" s="163" t="s">
        <v>37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38</v>
      </c>
      <c r="U4" s="40"/>
      <c r="V4" s="40" t="s">
        <v>18</v>
      </c>
      <c r="W4" s="40"/>
      <c r="AG4" s="158" t="str">
        <f>MID(V4,1,1)</f>
        <v>ř</v>
      </c>
      <c r="AH4" s="158" t="str">
        <f>MID(V4,3,1)</f>
        <v>ř</v>
      </c>
      <c r="AI4" s="158" t="s">
        <v>19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34</v>
      </c>
      <c r="B6" s="4" t="s">
        <v>0</v>
      </c>
      <c r="C6" s="7"/>
      <c r="D6" s="6" t="s">
        <v>1</v>
      </c>
      <c r="E6" s="204" t="s">
        <v>16</v>
      </c>
      <c r="F6" s="205"/>
      <c r="G6" s="206"/>
      <c r="H6" s="204" t="s">
        <v>43</v>
      </c>
      <c r="I6" s="205"/>
      <c r="J6" s="206"/>
      <c r="K6" s="204" t="s">
        <v>44</v>
      </c>
      <c r="L6" s="205"/>
      <c r="M6" s="206"/>
      <c r="N6" s="204" t="s">
        <v>45</v>
      </c>
      <c r="O6" s="205"/>
      <c r="P6" s="206"/>
      <c r="Q6" s="204" t="s">
        <v>46</v>
      </c>
      <c r="R6" s="205"/>
      <c r="S6" s="206"/>
      <c r="T6" s="195" t="s">
        <v>47</v>
      </c>
      <c r="U6" s="196"/>
      <c r="V6" s="197"/>
      <c r="W6" s="5" t="s">
        <v>48</v>
      </c>
    </row>
    <row r="7" spans="1:35" ht="14.25" customHeight="1" thickTop="1" thickBot="1" x14ac:dyDescent="0.25">
      <c r="A7" s="208" t="s">
        <v>20</v>
      </c>
      <c r="B7" s="210" t="s">
        <v>21</v>
      </c>
      <c r="C7" s="193"/>
      <c r="D7" s="212"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5</v>
      </c>
      <c r="U7" s="222">
        <v>10</v>
      </c>
      <c r="V7" s="202">
        <v>0</v>
      </c>
      <c r="W7" s="198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10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">
        <v>22</v>
      </c>
      <c r="B9" s="215" t="s">
        <v>23</v>
      </c>
      <c r="C9" s="218"/>
      <c r="D9" s="216"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0</v>
      </c>
      <c r="U9" s="225">
        <v>6</v>
      </c>
      <c r="V9" s="207">
        <v>0</v>
      </c>
      <c r="W9" s="191">
        <v>2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6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49</v>
      </c>
      <c r="B35" s="183" t="s">
        <v>49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49</v>
      </c>
      <c r="B37" s="183" t="s">
        <v>49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49</v>
      </c>
      <c r="B39" s="183" t="s">
        <v>49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49</v>
      </c>
      <c r="B41" s="183" t="s">
        <v>49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49</v>
      </c>
      <c r="B43" s="183" t="s">
        <v>49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49</v>
      </c>
      <c r="B45" s="183" t="s">
        <v>49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49</v>
      </c>
      <c r="B47" s="183" t="s">
        <v>49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49</v>
      </c>
      <c r="B49" s="183" t="s">
        <v>49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49</v>
      </c>
      <c r="B51" s="183" t="s">
        <v>49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49</v>
      </c>
      <c r="B53" s="183" t="s">
        <v>49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49</v>
      </c>
      <c r="B55" s="183" t="s">
        <v>49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49</v>
      </c>
      <c r="B57" s="183" t="s">
        <v>49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49</v>
      </c>
      <c r="B59" s="183" t="s">
        <v>49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49</v>
      </c>
      <c r="B61" s="183" t="s">
        <v>49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50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51</v>
      </c>
      <c r="L70" s="151">
        <v>3</v>
      </c>
      <c r="N70" t="s">
        <v>52</v>
      </c>
      <c r="Q70" s="151">
        <v>6</v>
      </c>
      <c r="S70" t="s">
        <v>52</v>
      </c>
      <c r="T70" t="s">
        <v>52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53</v>
      </c>
      <c r="Q72" s="151">
        <v>24</v>
      </c>
      <c r="S72" t="s">
        <v>53</v>
      </c>
      <c r="T72" t="s">
        <v>53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54</v>
      </c>
      <c r="L74" s="151">
        <v>1</v>
      </c>
      <c r="N74" t="s">
        <v>55</v>
      </c>
      <c r="Q74" s="151">
        <v>3</v>
      </c>
      <c r="S74" t="s">
        <v>55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35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2020-02-08T12:58:30Z</cp:lastPrinted>
  <dcterms:created xsi:type="dcterms:W3CDTF">2002-01-25T08:02:23Z</dcterms:created>
  <dcterms:modified xsi:type="dcterms:W3CDTF">2020-02-08T19:46:39Z</dcterms:modified>
</cp:coreProperties>
</file>