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B1" i="18" l="1"/>
  <c r="D2" i="18"/>
  <c r="N54" i="18"/>
  <c r="M54" i="18"/>
  <c r="K54" i="18"/>
  <c r="J54" i="18"/>
  <c r="H54" i="18"/>
  <c r="G54" i="18"/>
  <c r="N53" i="18"/>
  <c r="M53" i="18"/>
  <c r="K53" i="18"/>
  <c r="J53" i="18"/>
  <c r="H53" i="18"/>
  <c r="G53" i="18"/>
  <c r="N52" i="18"/>
  <c r="M52" i="18"/>
  <c r="K52" i="18"/>
  <c r="J52" i="18"/>
  <c r="H52" i="18"/>
  <c r="G52" i="18"/>
  <c r="N51" i="18"/>
  <c r="M51" i="18"/>
  <c r="K51" i="18"/>
  <c r="J51" i="18"/>
  <c r="H51" i="18"/>
  <c r="G51" i="18"/>
  <c r="N50" i="18"/>
  <c r="M50" i="18"/>
  <c r="K50" i="18"/>
  <c r="J50" i="18"/>
  <c r="H50" i="18"/>
  <c r="G50" i="18"/>
  <c r="N49" i="18"/>
  <c r="M49" i="18"/>
  <c r="K49" i="18"/>
  <c r="J49" i="18"/>
  <c r="H49" i="18"/>
  <c r="G49" i="18"/>
  <c r="N48" i="18"/>
  <c r="M48" i="18"/>
  <c r="K48" i="18"/>
  <c r="J48" i="18"/>
  <c r="H48" i="18"/>
  <c r="G48" i="18"/>
  <c r="N47" i="18"/>
  <c r="M47" i="18"/>
  <c r="K47" i="18"/>
  <c r="J47" i="18"/>
  <c r="H47" i="18"/>
  <c r="G47" i="18"/>
  <c r="N46" i="18"/>
  <c r="M46" i="18"/>
  <c r="K46" i="18"/>
  <c r="J46" i="18"/>
  <c r="H46" i="18"/>
  <c r="G46" i="18"/>
  <c r="N45" i="18"/>
  <c r="M45" i="18"/>
  <c r="K45" i="18"/>
  <c r="J45" i="18"/>
  <c r="H45" i="18"/>
  <c r="G45" i="18"/>
  <c r="N44" i="18"/>
  <c r="M44" i="18"/>
  <c r="K44" i="18"/>
  <c r="J44" i="18"/>
  <c r="H44" i="18"/>
  <c r="G44" i="18"/>
  <c r="N43" i="18"/>
  <c r="M43" i="18"/>
  <c r="K43" i="18"/>
  <c r="J43" i="18"/>
  <c r="H43" i="18"/>
  <c r="G43" i="18"/>
  <c r="N42" i="18"/>
  <c r="M42" i="18"/>
  <c r="K42" i="18"/>
  <c r="J42" i="18"/>
  <c r="H42" i="18"/>
  <c r="G42" i="18"/>
  <c r="N41" i="18"/>
  <c r="M41" i="18"/>
  <c r="K41" i="18"/>
  <c r="J41" i="18"/>
  <c r="H41" i="18"/>
  <c r="G41" i="18"/>
  <c r="N40" i="18"/>
  <c r="M40" i="18"/>
  <c r="K40" i="18"/>
  <c r="J40" i="18"/>
  <c r="H40" i="18"/>
  <c r="G40" i="18"/>
  <c r="N39" i="18"/>
  <c r="M39" i="18"/>
  <c r="K39" i="18"/>
  <c r="J39" i="18"/>
  <c r="H39" i="18"/>
  <c r="G39" i="18"/>
  <c r="N38" i="18"/>
  <c r="M38" i="18"/>
  <c r="K38" i="18"/>
  <c r="J38" i="18"/>
  <c r="H38" i="18"/>
  <c r="G38" i="18"/>
  <c r="N37" i="18"/>
  <c r="M37" i="18"/>
  <c r="K37" i="18"/>
  <c r="J37" i="18"/>
  <c r="H37" i="18"/>
  <c r="G37" i="18"/>
  <c r="N36" i="18"/>
  <c r="M36" i="18"/>
  <c r="K36" i="18"/>
  <c r="J36" i="18"/>
  <c r="H36" i="18"/>
  <c r="G36" i="18"/>
  <c r="N35" i="18"/>
  <c r="M35" i="18"/>
  <c r="K35" i="18"/>
  <c r="J35" i="18"/>
  <c r="H35" i="18"/>
  <c r="G35" i="18"/>
  <c r="N34" i="18"/>
  <c r="M34" i="18"/>
  <c r="K34" i="18"/>
  <c r="J34" i="18"/>
  <c r="H34" i="18"/>
  <c r="G34" i="18"/>
  <c r="N33" i="18"/>
  <c r="M33" i="18"/>
  <c r="K33" i="18"/>
  <c r="J33" i="18"/>
  <c r="H33" i="18"/>
  <c r="G33" i="18"/>
  <c r="N32" i="18"/>
  <c r="M32" i="18"/>
  <c r="K32" i="18"/>
  <c r="J32" i="18"/>
  <c r="H32" i="18"/>
  <c r="G32" i="18"/>
  <c r="N31" i="18"/>
  <c r="M31" i="18"/>
  <c r="K31" i="18"/>
  <c r="J31" i="18"/>
  <c r="H31" i="18"/>
  <c r="G31" i="18"/>
  <c r="N30" i="18"/>
  <c r="M30" i="18"/>
  <c r="K30" i="18"/>
  <c r="J30" i="18"/>
  <c r="H30" i="18"/>
  <c r="G30" i="18"/>
  <c r="N29" i="18"/>
  <c r="M29" i="18"/>
  <c r="K29" i="18"/>
  <c r="J29" i="18"/>
  <c r="H29" i="18"/>
  <c r="G29" i="18"/>
  <c r="N28" i="18"/>
  <c r="M28" i="18"/>
  <c r="K28" i="18"/>
  <c r="J28" i="18"/>
  <c r="H28" i="18"/>
  <c r="G28" i="18"/>
  <c r="N27" i="18"/>
  <c r="M27" i="18"/>
  <c r="K27" i="18"/>
  <c r="J27" i="18"/>
  <c r="H27" i="18"/>
  <c r="G27" i="18"/>
  <c r="N26" i="18"/>
  <c r="M26" i="18"/>
  <c r="K26" i="18"/>
  <c r="J26" i="18"/>
  <c r="H26" i="18"/>
  <c r="G26" i="18"/>
  <c r="N25" i="18"/>
  <c r="M25" i="18"/>
  <c r="K25" i="18"/>
  <c r="J25" i="18"/>
  <c r="H25" i="18"/>
  <c r="G25" i="18"/>
  <c r="N24" i="18"/>
  <c r="M24" i="18"/>
  <c r="K24" i="18"/>
  <c r="J24" i="18"/>
  <c r="H24" i="18"/>
  <c r="G24" i="18"/>
  <c r="N23" i="18"/>
  <c r="M23" i="18"/>
  <c r="K23" i="18"/>
  <c r="J23" i="18"/>
  <c r="H23" i="18"/>
  <c r="G23" i="18"/>
  <c r="N22" i="18"/>
  <c r="M22" i="18"/>
  <c r="K22" i="18"/>
  <c r="J22" i="18"/>
  <c r="H22" i="18"/>
  <c r="G22" i="18"/>
  <c r="N21" i="18"/>
  <c r="M21" i="18"/>
  <c r="K21" i="18"/>
  <c r="J21" i="18"/>
  <c r="H21" i="18"/>
  <c r="G21" i="18"/>
  <c r="N20" i="18"/>
  <c r="M20" i="18"/>
  <c r="K20" i="18"/>
  <c r="J20" i="18"/>
  <c r="H20" i="18"/>
  <c r="G20" i="18"/>
  <c r="N19" i="18"/>
  <c r="M19" i="18"/>
  <c r="K19" i="18"/>
  <c r="J19" i="18"/>
  <c r="H19" i="18"/>
  <c r="G19" i="18"/>
  <c r="N18" i="18"/>
  <c r="M18" i="18"/>
  <c r="K18" i="18"/>
  <c r="J18" i="18"/>
  <c r="H18" i="18"/>
  <c r="G18" i="18"/>
  <c r="N17" i="18"/>
  <c r="M17" i="18"/>
  <c r="K17" i="18"/>
  <c r="J17" i="18"/>
  <c r="H17" i="18"/>
  <c r="G17" i="18"/>
  <c r="N16" i="18"/>
  <c r="M16" i="18"/>
  <c r="K16" i="18"/>
  <c r="J16" i="18"/>
  <c r="H16" i="18"/>
  <c r="G16" i="18"/>
  <c r="N15" i="18"/>
  <c r="M15" i="18"/>
  <c r="K15" i="18"/>
  <c r="J15" i="18"/>
  <c r="H15" i="18"/>
  <c r="G15" i="18"/>
  <c r="N14" i="18"/>
  <c r="M14" i="18"/>
  <c r="K14" i="18"/>
  <c r="J14" i="18"/>
  <c r="H14" i="18"/>
  <c r="G14" i="18"/>
  <c r="N13" i="18"/>
  <c r="M13" i="18"/>
  <c r="K13" i="18"/>
  <c r="J13" i="18"/>
  <c r="H13" i="18"/>
  <c r="G13" i="18"/>
  <c r="N12" i="18"/>
  <c r="M12" i="18"/>
  <c r="K12" i="18"/>
  <c r="J12" i="18"/>
  <c r="H12" i="18"/>
  <c r="G12" i="18"/>
  <c r="N11" i="18"/>
  <c r="M11" i="18"/>
  <c r="K11" i="18"/>
  <c r="J11" i="18"/>
  <c r="H11" i="18"/>
  <c r="G11" i="18"/>
  <c r="N10" i="18"/>
  <c r="M10" i="18"/>
  <c r="K10" i="18"/>
  <c r="J10" i="18"/>
  <c r="H10" i="18"/>
  <c r="G10" i="18"/>
  <c r="N9" i="18"/>
  <c r="M9" i="18"/>
  <c r="K9" i="18"/>
  <c r="J9" i="18"/>
  <c r="H9" i="18"/>
  <c r="G9" i="18"/>
  <c r="N8" i="18"/>
  <c r="M8" i="18"/>
  <c r="K8" i="18"/>
  <c r="J8" i="18"/>
  <c r="H8" i="18"/>
  <c r="G8" i="18"/>
  <c r="N7" i="18"/>
  <c r="M7" i="18"/>
  <c r="K7" i="18"/>
  <c r="J7" i="18"/>
  <c r="H7" i="18"/>
  <c r="G7" i="18"/>
  <c r="N6" i="18"/>
  <c r="M6" i="18"/>
  <c r="K6" i="18"/>
  <c r="J6" i="18"/>
  <c r="H6" i="18"/>
  <c r="G6" i="18"/>
  <c r="N5" i="18"/>
  <c r="M5" i="18"/>
  <c r="K5" i="18"/>
  <c r="J5" i="18"/>
  <c r="H5" i="18"/>
  <c r="G5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Z9" i="4" l="1"/>
  <c r="Z7" i="4"/>
  <c r="AB19" i="1"/>
  <c r="AB8" i="4" l="1"/>
  <c r="AC8" i="4" s="1"/>
  <c r="N5" i="1" l="1"/>
  <c r="E16" i="3" l="1"/>
  <c r="E17" i="3"/>
  <c r="E18" i="3"/>
  <c r="E19" i="3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K4" i="1"/>
  <c r="S10" i="3"/>
  <c r="K10" i="3"/>
  <c r="S12" i="3"/>
  <c r="K12" i="3"/>
  <c r="R10" i="3"/>
  <c r="Q10" i="3"/>
  <c r="P10" i="3"/>
  <c r="J10" i="3"/>
  <c r="I10" i="3"/>
  <c r="H10" i="3"/>
  <c r="G14" i="3"/>
  <c r="O14" i="3"/>
  <c r="G11" i="3"/>
  <c r="O11" i="3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F17" i="3"/>
  <c r="Z15" i="1"/>
  <c r="Z23" i="1" s="1"/>
  <c r="F19" i="3"/>
  <c r="N19" i="3"/>
  <c r="X8" i="1"/>
  <c r="O8" i="1"/>
  <c r="Y8" i="1" s="1"/>
  <c r="X7" i="1"/>
  <c r="O7" i="1"/>
  <c r="Y7" i="1" s="1"/>
  <c r="W23" i="1"/>
  <c r="T25" i="1"/>
  <c r="K23" i="1" s="1"/>
  <c r="X12" i="1"/>
  <c r="N10" i="1"/>
  <c r="F18" i="3"/>
  <c r="AA6" i="1" l="1"/>
  <c r="Y10" i="1"/>
  <c r="Y12" i="1" s="1"/>
  <c r="O10" i="1" s="1"/>
  <c r="N16" i="3"/>
  <c r="N18" i="3"/>
  <c r="N17" i="3"/>
  <c r="U25" i="1"/>
  <c r="L23" i="1" s="1"/>
  <c r="Y23" i="1" l="1"/>
  <c r="Q7" i="1" s="1"/>
  <c r="O12" i="1"/>
  <c r="AG4" i="4" l="1"/>
  <c r="AH4" i="4"/>
  <c r="AI4" i="4" l="1"/>
</calcChain>
</file>

<file path=xl/sharedStrings.xml><?xml version="1.0" encoding="utf-8"?>
<sst xmlns="http://schemas.openxmlformats.org/spreadsheetml/2006/main" count="151" uniqueCount="57">
  <si>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</si>
  <si>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</si>
  <si>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</si>
  <si>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</si>
  <si>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</si>
  <si>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</si>
  <si>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</si>
  <si>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</si>
  <si>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</si>
  <si>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</si>
  <si>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</si>
  <si>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</si>
  <si>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</si>
  <si>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</si>
  <si>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suma</t>
  </si>
  <si>
    <t>sense</t>
  </si>
  <si>
    <t>1. kolo</t>
  </si>
  <si>
    <t>ř.ř.</t>
  </si>
  <si>
    <t>žák</t>
  </si>
  <si>
    <t>Zacpal Jakub</t>
  </si>
  <si>
    <t>Dub</t>
  </si>
  <si>
    <t>Samiec Jan</t>
  </si>
  <si>
    <t>Jablunkov</t>
  </si>
  <si>
    <t>Výsledky v soutěži jednotlivců</t>
  </si>
  <si>
    <t>Soutěž:</t>
  </si>
  <si>
    <t>O Zlaté jablko - 1. ročník</t>
  </si>
  <si>
    <t>Místo:</t>
  </si>
  <si>
    <t>Datum:</t>
  </si>
  <si>
    <t xml:space="preserve"> 8.2.2020 </t>
  </si>
  <si>
    <t>Hmotnost:</t>
  </si>
  <si>
    <t>žák 52 kg ř.ř.</t>
  </si>
  <si>
    <t>pořadí</t>
  </si>
  <si>
    <t>příjmení a jméno</t>
  </si>
  <si>
    <t xml:space="preserve">Jablunkov,  8.2.2020 </t>
  </si>
  <si>
    <t>Vážní listina</t>
  </si>
  <si>
    <t>žák 52 kg</t>
  </si>
  <si>
    <t>styl:</t>
  </si>
  <si>
    <t>číslo</t>
  </si>
  <si>
    <t>A příp</t>
  </si>
  <si>
    <t>ročník</t>
  </si>
  <si>
    <t>skut. hmot. kg</t>
  </si>
  <si>
    <t>Tabulka kvalifikace</t>
  </si>
  <si>
    <t>2. kolo</t>
  </si>
  <si>
    <t>3. kolo</t>
  </si>
  <si>
    <t>4. kolo</t>
  </si>
  <si>
    <t>5. kolo</t>
  </si>
  <si>
    <t>výsledky              B   T   O</t>
  </si>
  <si>
    <t>poř.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</si>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</sst>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9" t="s">
        <v>23</v>
      </c>
      <c r="B1" s="159"/>
      <c r="C1" s="159"/>
    </row>
    <row r="3" spans="1:19" ht="15.75" x14ac:dyDescent="0.25">
      <c r="A3" s="16" t="s">
        <v>24</v>
      </c>
      <c r="B3" s="17" t="s">
        <v>25</v>
      </c>
    </row>
    <row r="4" spans="1:19" ht="15.75" x14ac:dyDescent="0.25">
      <c r="A4" s="16" t="s">
        <v>26</v>
      </c>
      <c r="B4" s="17" t="s">
        <v>22</v>
      </c>
    </row>
    <row r="5" spans="1:19" ht="15.75" x14ac:dyDescent="0.25">
      <c r="A5" s="16" t="s">
        <v>27</v>
      </c>
      <c r="B5" s="17" t="s">
        <v>28</v>
      </c>
    </row>
    <row r="6" spans="1:19" ht="15.75" x14ac:dyDescent="0.25">
      <c r="A6" s="17"/>
      <c r="B6" s="17"/>
    </row>
    <row r="7" spans="1:19" ht="15.75" x14ac:dyDescent="0.25">
      <c r="A7" s="16" t="s">
        <v>29</v>
      </c>
      <c r="B7" s="17" t="s">
        <v>30</v>
      </c>
    </row>
    <row r="8" spans="1:19" ht="13.5" thickBot="1" x14ac:dyDescent="0.25"/>
    <row r="9" spans="1:19" ht="20.100000000000001" customHeight="1" thickBot="1" x14ac:dyDescent="0.25">
      <c r="A9" s="23" t="s">
        <v>31</v>
      </c>
      <c r="B9" s="13" t="s">
        <v>32</v>
      </c>
      <c r="C9" s="24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 x14ac:dyDescent="0.2">
      <c r="A10" s="20">
        <v>1</v>
      </c>
      <c r="B10" s="21" t="s">
        <v>19</v>
      </c>
      <c r="C10" s="22" t="s">
        <v>20</v>
      </c>
      <c r="D10" s="15" t="s">
        <v>3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Zacpal Jakub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Dub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">
        <v>21</v>
      </c>
      <c r="C11" s="22" t="s">
        <v>22</v>
      </c>
      <c r="D11" s="15" t="s">
        <v>3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Samiec Jan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Jablunkov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3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3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3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3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v>#REF!</v>
      </c>
      <c r="C16" s="22">
        <v>0</v>
      </c>
      <c r="D16" s="15" t="s">
        <v>3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v>#REF!</v>
      </c>
      <c r="C17" s="22">
        <v>0</v>
      </c>
      <c r="D17" s="15" t="s">
        <v>3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v>#REF!</v>
      </c>
      <c r="C18" s="22">
        <v>0</v>
      </c>
      <c r="D18" s="15" t="s">
        <v>3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v>#REF!</v>
      </c>
      <c r="C19" s="45">
        <v>0</v>
      </c>
      <c r="D19" s="15" t="s">
        <v>3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">
        <v>33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2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0" t="s">
        <v>34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">
      <c r="A2" s="165" t="s">
        <v>25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">
      <c r="A3" s="76" t="s">
        <v>26</v>
      </c>
      <c r="D3" s="2" t="s">
        <v>22</v>
      </c>
      <c r="E3" s="49"/>
      <c r="F3" s="164"/>
      <c r="G3" s="164"/>
      <c r="H3" s="1"/>
      <c r="I3" s="1"/>
    </row>
    <row r="4" spans="1:29" s="55" customFormat="1" ht="28.5" customHeight="1" x14ac:dyDescent="0.2">
      <c r="A4" s="70" t="s">
        <v>27</v>
      </c>
      <c r="B4" s="61"/>
      <c r="C4" s="60"/>
      <c r="D4" s="152" t="s">
        <v>28</v>
      </c>
      <c r="E4" s="69" t="s">
        <v>29</v>
      </c>
      <c r="F4" s="163" t="s">
        <v>35</v>
      </c>
      <c r="G4" s="163"/>
      <c r="H4" s="68" t="s">
        <v>36</v>
      </c>
      <c r="I4" s="156" t="s">
        <v>17</v>
      </c>
      <c r="K4" s="56" t="str">
        <f>$E$4</f>
        <v>Hmotnost:</v>
      </c>
      <c r="L4" s="73">
        <f>C7</f>
        <v>52</v>
      </c>
      <c r="M4" s="56" t="s">
        <v>11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">
        <v>37</v>
      </c>
      <c r="B6" s="85" t="s">
        <v>38</v>
      </c>
      <c r="C6" s="86">
        <v>25</v>
      </c>
      <c r="D6" s="87" t="s">
        <v>32</v>
      </c>
      <c r="E6" s="50" t="s">
        <v>0</v>
      </c>
      <c r="F6" s="11" t="s">
        <v>39</v>
      </c>
      <c r="G6" s="12" t="s">
        <v>1</v>
      </c>
      <c r="H6" s="13" t="s">
        <v>40</v>
      </c>
      <c r="I6" s="14" t="s">
        <v>17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18</v>
      </c>
      <c r="C7" s="80">
        <v>52</v>
      </c>
      <c r="D7" s="81" t="s">
        <v>19</v>
      </c>
      <c r="E7" s="10" t="s">
        <v>20</v>
      </c>
      <c r="F7" s="9">
        <v>2005</v>
      </c>
      <c r="G7" s="82">
        <v>8</v>
      </c>
      <c r="H7" s="83">
        <v>51.4</v>
      </c>
      <c r="I7" s="157" t="s">
        <v>17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18</v>
      </c>
      <c r="C8" s="108">
        <v>52</v>
      </c>
      <c r="D8" s="106" t="s">
        <v>21</v>
      </c>
      <c r="E8" s="107" t="s">
        <v>22</v>
      </c>
      <c r="F8" s="36">
        <v>2005</v>
      </c>
      <c r="G8" s="108">
        <v>69</v>
      </c>
      <c r="H8" s="109">
        <v>51</v>
      </c>
      <c r="I8" s="110" t="s">
        <v>17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>x</v>
      </c>
      <c r="N10" s="56" t="str">
        <f>X10</f>
        <v>výsledky</v>
      </c>
      <c r="O10" s="56" t="str">
        <f>IF(AA23&gt;0,$T$33,(Y12))</f>
        <v>OK</v>
      </c>
      <c r="U10" s="58">
        <f>IF(L10="x",1,"")</f>
        <v>1</v>
      </c>
      <c r="V10" s="58">
        <f t="shared" si="1"/>
        <v>1</v>
      </c>
      <c r="X10" s="55" t="str">
        <f>$T$23</f>
        <v>výsledky</v>
      </c>
      <c r="Y10" s="35">
        <f>Y7+Y8</f>
        <v>1</v>
      </c>
      <c r="Z10" s="1">
        <f t="shared" si="2"/>
        <v>1</v>
      </c>
      <c r="AA10" t="str">
        <f t="shared" si="3"/>
        <v>žáci</v>
      </c>
      <c r="AB10" s="55" t="str">
        <f>[1]List1!$A$111</f>
        <v>žák</v>
      </c>
      <c r="AC10" t="str">
        <f t="shared" si="4"/>
        <v>žák</v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12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">
        <v>33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I79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35" ht="54.95" customHeight="1" x14ac:dyDescent="0.2">
      <c r="A1" s="160" t="s">
        <v>41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8" x14ac:dyDescent="0.25">
      <c r="A2" s="203" t="s">
        <v>25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</row>
    <row r="3" spans="1:35" x14ac:dyDescent="0.2">
      <c r="A3" s="25" t="s">
        <v>26</v>
      </c>
      <c r="B3" s="204" t="s">
        <v>22</v>
      </c>
      <c r="C3" s="204"/>
      <c r="D3" s="204"/>
      <c r="E3" s="204"/>
      <c r="Q3" s="38"/>
      <c r="R3" s="38"/>
      <c r="S3" s="38"/>
      <c r="T3" s="38"/>
      <c r="U3" s="8"/>
    </row>
    <row r="4" spans="1:35" ht="31.5" customHeight="1" x14ac:dyDescent="0.2">
      <c r="A4" s="68" t="s">
        <v>27</v>
      </c>
      <c r="B4" s="144" t="s">
        <v>28</v>
      </c>
      <c r="C4" s="144"/>
      <c r="D4" s="144"/>
      <c r="E4" s="144"/>
      <c r="F4" s="144"/>
      <c r="G4" s="168" t="s">
        <v>29</v>
      </c>
      <c r="H4" s="168"/>
      <c r="I4" s="168"/>
      <c r="J4" s="163" t="s">
        <v>35</v>
      </c>
      <c r="K4" s="163"/>
      <c r="L4" s="163"/>
      <c r="M4" s="163"/>
      <c r="N4" s="163"/>
      <c r="O4" s="163"/>
      <c r="P4" s="163"/>
      <c r="Q4" s="163"/>
      <c r="R4" s="163"/>
      <c r="S4" s="163"/>
      <c r="T4" s="40" t="s">
        <v>36</v>
      </c>
      <c r="U4" s="40"/>
      <c r="V4" s="40" t="s">
        <v>17</v>
      </c>
      <c r="W4" s="40"/>
      <c r="AG4" s="158" t="str">
        <f>MID(V4,1,1)</f>
        <v>ř</v>
      </c>
      <c r="AH4" s="158" t="str">
        <f>MID(V4,3,1)</f>
        <v>ř</v>
      </c>
      <c r="AI4" s="158" t="str">
        <f>CONCATENATE(AG4,AH4)</f>
        <v>řř</v>
      </c>
    </row>
    <row r="5" spans="1:3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5" customHeight="1" thickTop="1" thickBot="1" x14ac:dyDescent="0.25">
      <c r="A6" s="3" t="s">
        <v>32</v>
      </c>
      <c r="B6" s="4" t="s">
        <v>0</v>
      </c>
      <c r="C6" s="7"/>
      <c r="D6" s="6" t="s">
        <v>1</v>
      </c>
      <c r="E6" s="173" t="s">
        <v>16</v>
      </c>
      <c r="F6" s="174"/>
      <c r="G6" s="175"/>
      <c r="H6" s="173" t="s">
        <v>42</v>
      </c>
      <c r="I6" s="174"/>
      <c r="J6" s="175"/>
      <c r="K6" s="173" t="s">
        <v>43</v>
      </c>
      <c r="L6" s="174"/>
      <c r="M6" s="175"/>
      <c r="N6" s="173" t="s">
        <v>44</v>
      </c>
      <c r="O6" s="174"/>
      <c r="P6" s="175"/>
      <c r="Q6" s="173" t="s">
        <v>45</v>
      </c>
      <c r="R6" s="174"/>
      <c r="S6" s="175"/>
      <c r="T6" s="208" t="s">
        <v>46</v>
      </c>
      <c r="U6" s="209"/>
      <c r="V6" s="210"/>
      <c r="W6" s="5" t="s">
        <v>47</v>
      </c>
    </row>
    <row r="7" spans="1:35" ht="14.25" customHeight="1" thickTop="1" thickBot="1" x14ac:dyDescent="0.25">
      <c r="A7" s="193" t="s">
        <v>19</v>
      </c>
      <c r="B7" s="195" t="s">
        <v>20</v>
      </c>
      <c r="C7" s="206"/>
      <c r="D7" s="197">
        <v>1</v>
      </c>
      <c r="E7" s="176">
        <v>2</v>
      </c>
      <c r="F7" s="26">
        <v>5</v>
      </c>
      <c r="G7" s="27"/>
      <c r="H7" s="176"/>
      <c r="I7" s="26"/>
      <c r="J7" s="27"/>
      <c r="K7" s="176"/>
      <c r="L7" s="26"/>
      <c r="M7" s="27"/>
      <c r="N7" s="176"/>
      <c r="O7" s="26"/>
      <c r="P7" s="27"/>
      <c r="Q7" s="176"/>
      <c r="R7" s="26"/>
      <c r="S7" s="27"/>
      <c r="T7" s="182">
        <v>5</v>
      </c>
      <c r="U7" s="184">
        <v>4</v>
      </c>
      <c r="V7" s="213">
        <v>0</v>
      </c>
      <c r="W7" s="211">
        <v>1</v>
      </c>
      <c r="Z7" s="154">
        <f>IF(F7="",0,1)</f>
        <v>1</v>
      </c>
      <c r="AB7" s="154" t="s">
        <v>14</v>
      </c>
      <c r="AC7" s="154" t="s">
        <v>15</v>
      </c>
    </row>
    <row r="8" spans="1:35" ht="14.25" customHeight="1" thickBot="1" x14ac:dyDescent="0.25">
      <c r="A8" s="194"/>
      <c r="B8" s="196"/>
      <c r="C8" s="207"/>
      <c r="D8" s="198"/>
      <c r="E8" s="171"/>
      <c r="F8" s="91">
        <v>4</v>
      </c>
      <c r="G8" s="92"/>
      <c r="H8" s="171"/>
      <c r="I8" s="91"/>
      <c r="J8" s="92"/>
      <c r="K8" s="171"/>
      <c r="L8" s="91"/>
      <c r="M8" s="92"/>
      <c r="N8" s="171"/>
      <c r="O8" s="91"/>
      <c r="P8" s="92"/>
      <c r="Q8" s="171"/>
      <c r="R8" s="91"/>
      <c r="S8" s="92"/>
      <c r="T8" s="183"/>
      <c r="U8" s="185"/>
      <c r="V8" s="214"/>
      <c r="W8" s="212"/>
      <c r="AB8" s="154">
        <f>Z7+Z9</f>
        <v>2</v>
      </c>
      <c r="AC8" s="154">
        <f>IF(AB8=2,1,0)</f>
        <v>1</v>
      </c>
    </row>
    <row r="9" spans="1:35" ht="14.25" customHeight="1" thickBot="1" x14ac:dyDescent="0.25">
      <c r="A9" s="199" t="s">
        <v>21</v>
      </c>
      <c r="B9" s="200" t="s">
        <v>22</v>
      </c>
      <c r="C9" s="202"/>
      <c r="D9" s="201">
        <v>2</v>
      </c>
      <c r="E9" s="170">
        <v>1</v>
      </c>
      <c r="F9" s="93">
        <v>0</v>
      </c>
      <c r="G9" s="94"/>
      <c r="H9" s="170"/>
      <c r="I9" s="93"/>
      <c r="J9" s="94"/>
      <c r="K9" s="170"/>
      <c r="L9" s="93"/>
      <c r="M9" s="94"/>
      <c r="N9" s="171"/>
      <c r="O9" s="93"/>
      <c r="P9" s="94"/>
      <c r="Q9" s="171"/>
      <c r="R9" s="93"/>
      <c r="S9" s="94"/>
      <c r="T9" s="186">
        <v>0</v>
      </c>
      <c r="U9" s="187">
        <v>0</v>
      </c>
      <c r="V9" s="215">
        <v>0</v>
      </c>
      <c r="W9" s="205">
        <v>2</v>
      </c>
      <c r="Z9" s="154">
        <f>IF(F9="",0,1)</f>
        <v>1</v>
      </c>
    </row>
    <row r="10" spans="1:35" ht="14.25" customHeight="1" thickTop="1" thickBot="1" x14ac:dyDescent="0.25">
      <c r="A10" s="189"/>
      <c r="B10" s="190"/>
      <c r="C10" s="181"/>
      <c r="D10" s="188"/>
      <c r="E10" s="167"/>
      <c r="F10" s="32">
        <v>0</v>
      </c>
      <c r="G10" s="33"/>
      <c r="H10" s="167"/>
      <c r="I10" s="32"/>
      <c r="J10" s="33"/>
      <c r="K10" s="167"/>
      <c r="L10" s="32"/>
      <c r="M10" s="33"/>
      <c r="N10" s="171"/>
      <c r="O10" s="91"/>
      <c r="P10" s="92"/>
      <c r="Q10" s="171"/>
      <c r="R10" s="91"/>
      <c r="S10" s="92"/>
      <c r="T10" s="179"/>
      <c r="U10" s="178"/>
      <c r="V10" s="177"/>
      <c r="W10" s="191"/>
    </row>
    <row r="11" spans="1:35" ht="14.25" hidden="1" customHeight="1" thickBot="1" x14ac:dyDescent="0.25">
      <c r="A11" s="189"/>
      <c r="B11" s="190"/>
      <c r="C11" s="181"/>
      <c r="D11" s="188"/>
      <c r="E11" s="167"/>
      <c r="F11" s="145"/>
      <c r="G11" s="146"/>
      <c r="H11" s="167">
        <v>1</v>
      </c>
      <c r="I11" s="145"/>
      <c r="J11" s="146"/>
      <c r="K11" s="167">
        <v>2</v>
      </c>
      <c r="L11" s="145"/>
      <c r="M11" s="146"/>
      <c r="N11" s="171"/>
      <c r="O11" s="93"/>
      <c r="P11" s="94"/>
      <c r="Q11" s="171"/>
      <c r="R11" s="93"/>
      <c r="S11" s="94"/>
      <c r="T11" s="179">
        <v>0</v>
      </c>
      <c r="U11" s="178">
        <v>0</v>
      </c>
      <c r="V11" s="177">
        <v>0</v>
      </c>
      <c r="W11" s="191"/>
    </row>
    <row r="12" spans="1:35" ht="14.25" hidden="1" customHeight="1" thickTop="1" thickBot="1" x14ac:dyDescent="0.25">
      <c r="A12" s="189"/>
      <c r="B12" s="190"/>
      <c r="C12" s="181"/>
      <c r="D12" s="188"/>
      <c r="E12" s="167"/>
      <c r="F12" s="145"/>
      <c r="G12" s="146"/>
      <c r="H12" s="167"/>
      <c r="I12" s="145"/>
      <c r="J12" s="146"/>
      <c r="K12" s="167"/>
      <c r="L12" s="145"/>
      <c r="M12" s="146"/>
      <c r="N12" s="172"/>
      <c r="O12" s="28"/>
      <c r="P12" s="29"/>
      <c r="Q12" s="172"/>
      <c r="R12" s="28"/>
      <c r="S12" s="29"/>
      <c r="T12" s="179"/>
      <c r="U12" s="178"/>
      <c r="V12" s="177"/>
      <c r="W12" s="191"/>
    </row>
    <row r="13" spans="1:35" ht="14.25" hidden="1" customHeight="1" thickBot="1" x14ac:dyDescent="0.25">
      <c r="A13" s="189"/>
      <c r="B13" s="190"/>
      <c r="C13" s="181"/>
      <c r="D13" s="188"/>
      <c r="E13" s="167"/>
      <c r="F13" s="145"/>
      <c r="G13" s="146"/>
      <c r="H13" s="167">
        <v>2</v>
      </c>
      <c r="I13" s="145"/>
      <c r="J13" s="146"/>
      <c r="K13" s="167">
        <v>1</v>
      </c>
      <c r="L13" s="145"/>
      <c r="M13" s="146"/>
      <c r="N13" s="171"/>
      <c r="O13" s="93"/>
      <c r="P13" s="94"/>
      <c r="Q13" s="171"/>
      <c r="R13" s="93"/>
      <c r="S13" s="94"/>
      <c r="T13" s="179">
        <v>0</v>
      </c>
      <c r="U13" s="178">
        <v>0</v>
      </c>
      <c r="V13" s="177">
        <v>0</v>
      </c>
      <c r="W13" s="191"/>
    </row>
    <row r="14" spans="1:35" ht="14.25" hidden="1" customHeight="1" thickTop="1" thickBot="1" x14ac:dyDescent="0.25">
      <c r="A14" s="189"/>
      <c r="B14" s="190"/>
      <c r="C14" s="181"/>
      <c r="D14" s="188"/>
      <c r="E14" s="167"/>
      <c r="F14" s="145"/>
      <c r="G14" s="146"/>
      <c r="H14" s="167"/>
      <c r="I14" s="145"/>
      <c r="J14" s="146"/>
      <c r="K14" s="167"/>
      <c r="L14" s="145"/>
      <c r="M14" s="146"/>
      <c r="N14" s="172"/>
      <c r="O14" s="28"/>
      <c r="P14" s="29"/>
      <c r="Q14" s="172"/>
      <c r="R14" s="28"/>
      <c r="S14" s="29"/>
      <c r="T14" s="179"/>
      <c r="U14" s="178"/>
      <c r="V14" s="177"/>
      <c r="W14" s="191"/>
    </row>
    <row r="15" spans="1:35" ht="14.25" hidden="1" customHeight="1" thickBot="1" x14ac:dyDescent="0.25">
      <c r="A15" s="189"/>
      <c r="B15" s="190"/>
      <c r="C15" s="181"/>
      <c r="D15" s="188"/>
      <c r="E15" s="167" t="s">
        <v>13</v>
      </c>
      <c r="F15" s="145"/>
      <c r="G15" s="146"/>
      <c r="H15" s="167">
        <v>1</v>
      </c>
      <c r="I15" s="145"/>
      <c r="J15" s="146"/>
      <c r="K15" s="167">
        <v>2</v>
      </c>
      <c r="L15" s="145"/>
      <c r="M15" s="146"/>
      <c r="N15" s="192">
        <v>4</v>
      </c>
      <c r="O15" s="30"/>
      <c r="P15" s="31"/>
      <c r="Q15" s="192">
        <v>3</v>
      </c>
      <c r="R15" s="30"/>
      <c r="S15" s="31"/>
      <c r="T15" s="179">
        <v>0</v>
      </c>
      <c r="U15" s="178">
        <v>0</v>
      </c>
      <c r="V15" s="177">
        <v>0</v>
      </c>
      <c r="W15" s="191"/>
    </row>
    <row r="16" spans="1:35" ht="14.25" hidden="1" customHeight="1" thickTop="1" thickBot="1" x14ac:dyDescent="0.25">
      <c r="A16" s="189"/>
      <c r="B16" s="190"/>
      <c r="C16" s="181"/>
      <c r="D16" s="188"/>
      <c r="E16" s="167"/>
      <c r="F16" s="145"/>
      <c r="G16" s="146"/>
      <c r="H16" s="167"/>
      <c r="I16" s="145"/>
      <c r="J16" s="146"/>
      <c r="K16" s="167"/>
      <c r="L16" s="145"/>
      <c r="M16" s="146"/>
      <c r="N16" s="167"/>
      <c r="O16" s="32"/>
      <c r="P16" s="33"/>
      <c r="Q16" s="167"/>
      <c r="R16" s="32"/>
      <c r="S16" s="33"/>
      <c r="T16" s="179"/>
      <c r="U16" s="178"/>
      <c r="V16" s="177"/>
      <c r="W16" s="191"/>
    </row>
    <row r="17" spans="1:23" ht="14.25" hidden="1" customHeight="1" thickTop="1" thickBot="1" x14ac:dyDescent="0.25">
      <c r="A17" s="189"/>
      <c r="B17" s="190"/>
      <c r="C17" s="181"/>
      <c r="D17" s="188"/>
      <c r="E17" s="167"/>
      <c r="F17" s="145"/>
      <c r="G17" s="146"/>
      <c r="H17" s="167"/>
      <c r="I17" s="145"/>
      <c r="J17" s="146"/>
      <c r="K17" s="167"/>
      <c r="L17" s="145"/>
      <c r="M17" s="146"/>
      <c r="N17" s="176"/>
      <c r="O17" s="26"/>
      <c r="P17" s="27"/>
      <c r="Q17" s="176"/>
      <c r="R17" s="26"/>
      <c r="S17" s="27"/>
      <c r="T17" s="179">
        <v>0</v>
      </c>
      <c r="U17" s="178">
        <v>0</v>
      </c>
      <c r="V17" s="177">
        <v>0</v>
      </c>
      <c r="W17" s="191"/>
    </row>
    <row r="18" spans="1:23" ht="14.25" hidden="1" customHeight="1" thickBot="1" x14ac:dyDescent="0.25">
      <c r="A18" s="189"/>
      <c r="B18" s="190"/>
      <c r="C18" s="181"/>
      <c r="D18" s="188"/>
      <c r="E18" s="167"/>
      <c r="F18" s="145"/>
      <c r="G18" s="146"/>
      <c r="H18" s="167"/>
      <c r="I18" s="145"/>
      <c r="J18" s="146"/>
      <c r="K18" s="167"/>
      <c r="L18" s="145"/>
      <c r="M18" s="146"/>
      <c r="N18" s="171"/>
      <c r="O18" s="91"/>
      <c r="P18" s="92"/>
      <c r="Q18" s="171"/>
      <c r="R18" s="91"/>
      <c r="S18" s="92"/>
      <c r="T18" s="179"/>
      <c r="U18" s="178"/>
      <c r="V18" s="177"/>
      <c r="W18" s="191"/>
    </row>
    <row r="19" spans="1:23" ht="14.25" hidden="1" customHeight="1" thickTop="1" thickBot="1" x14ac:dyDescent="0.25">
      <c r="A19" s="189"/>
      <c r="B19" s="190"/>
      <c r="C19" s="181"/>
      <c r="D19" s="188"/>
      <c r="E19" s="167"/>
      <c r="F19" s="145"/>
      <c r="G19" s="146"/>
      <c r="H19" s="167"/>
      <c r="I19" s="145"/>
      <c r="J19" s="146"/>
      <c r="K19" s="167"/>
      <c r="L19" s="145"/>
      <c r="M19" s="146"/>
      <c r="N19" s="167"/>
      <c r="O19" s="26"/>
      <c r="P19" s="27"/>
      <c r="Q19" s="167"/>
      <c r="R19" s="26"/>
      <c r="S19" s="27"/>
      <c r="T19" s="179">
        <v>0</v>
      </c>
      <c r="U19" s="178">
        <v>0</v>
      </c>
      <c r="V19" s="177">
        <v>0</v>
      </c>
      <c r="W19" s="191"/>
    </row>
    <row r="20" spans="1:23" ht="14.25" hidden="1" customHeight="1" thickTop="1" thickBot="1" x14ac:dyDescent="0.25">
      <c r="A20" s="189"/>
      <c r="B20" s="190"/>
      <c r="C20" s="181"/>
      <c r="D20" s="188"/>
      <c r="E20" s="167"/>
      <c r="F20" s="145"/>
      <c r="G20" s="146"/>
      <c r="H20" s="167"/>
      <c r="I20" s="145"/>
      <c r="J20" s="146"/>
      <c r="K20" s="167"/>
      <c r="L20" s="145"/>
      <c r="M20" s="146"/>
      <c r="N20" s="169"/>
      <c r="O20" s="28"/>
      <c r="P20" s="29"/>
      <c r="Q20" s="169"/>
      <c r="R20" s="28"/>
      <c r="S20" s="29"/>
      <c r="T20" s="179"/>
      <c r="U20" s="178"/>
      <c r="V20" s="177"/>
      <c r="W20" s="191"/>
    </row>
    <row r="21" spans="1:23" ht="14.25" hidden="1" customHeight="1" thickTop="1" thickBot="1" x14ac:dyDescent="0.25">
      <c r="A21" s="189"/>
      <c r="B21" s="190"/>
      <c r="C21" s="181"/>
      <c r="D21" s="188"/>
      <c r="E21" s="167"/>
      <c r="F21" s="145"/>
      <c r="G21" s="146"/>
      <c r="H21" s="167"/>
      <c r="I21" s="145"/>
      <c r="J21" s="146"/>
      <c r="K21" s="167"/>
      <c r="L21" s="145"/>
      <c r="M21" s="146"/>
      <c r="N21" s="167"/>
      <c r="O21" s="26"/>
      <c r="P21" s="27"/>
      <c r="Q21" s="167"/>
      <c r="R21" s="26"/>
      <c r="S21" s="27"/>
      <c r="T21" s="179">
        <v>0</v>
      </c>
      <c r="U21" s="178">
        <v>0</v>
      </c>
      <c r="V21" s="177">
        <v>0</v>
      </c>
      <c r="W21" s="191"/>
    </row>
    <row r="22" spans="1:23" ht="14.25" hidden="1" customHeight="1" thickTop="1" thickBot="1" x14ac:dyDescent="0.25">
      <c r="A22" s="189"/>
      <c r="B22" s="190"/>
      <c r="C22" s="181"/>
      <c r="D22" s="188"/>
      <c r="E22" s="167"/>
      <c r="F22" s="145"/>
      <c r="G22" s="146"/>
      <c r="H22" s="167"/>
      <c r="I22" s="145"/>
      <c r="J22" s="146"/>
      <c r="K22" s="167"/>
      <c r="L22" s="145"/>
      <c r="M22" s="146"/>
      <c r="N22" s="169"/>
      <c r="O22" s="28"/>
      <c r="P22" s="29"/>
      <c r="Q22" s="169"/>
      <c r="R22" s="28"/>
      <c r="S22" s="29"/>
      <c r="T22" s="179"/>
      <c r="U22" s="178"/>
      <c r="V22" s="177"/>
      <c r="W22" s="191"/>
    </row>
    <row r="23" spans="1:23" ht="14.25" hidden="1" customHeight="1" thickTop="1" thickBot="1" x14ac:dyDescent="0.25">
      <c r="A23" s="189"/>
      <c r="B23" s="190"/>
      <c r="C23" s="181"/>
      <c r="D23" s="188"/>
      <c r="E23" s="167"/>
      <c r="F23" s="145"/>
      <c r="G23" s="146"/>
      <c r="H23" s="167"/>
      <c r="I23" s="145"/>
      <c r="J23" s="146"/>
      <c r="K23" s="167"/>
      <c r="L23" s="145"/>
      <c r="M23" s="146"/>
      <c r="N23" s="167"/>
      <c r="O23" s="26"/>
      <c r="P23" s="27"/>
      <c r="Q23" s="167"/>
      <c r="R23" s="26"/>
      <c r="S23" s="27"/>
      <c r="T23" s="179">
        <v>0</v>
      </c>
      <c r="U23" s="178">
        <v>0</v>
      </c>
      <c r="V23" s="177">
        <v>0</v>
      </c>
      <c r="W23" s="191"/>
    </row>
    <row r="24" spans="1:23" ht="14.25" hidden="1" customHeight="1" thickTop="1" thickBot="1" x14ac:dyDescent="0.25">
      <c r="A24" s="189"/>
      <c r="B24" s="190"/>
      <c r="C24" s="181"/>
      <c r="D24" s="188"/>
      <c r="E24" s="167"/>
      <c r="F24" s="145"/>
      <c r="G24" s="146"/>
      <c r="H24" s="167"/>
      <c r="I24" s="145"/>
      <c r="J24" s="146"/>
      <c r="K24" s="167"/>
      <c r="L24" s="145"/>
      <c r="M24" s="146"/>
      <c r="N24" s="169"/>
      <c r="O24" s="28"/>
      <c r="P24" s="29"/>
      <c r="Q24" s="169"/>
      <c r="R24" s="28"/>
      <c r="S24" s="29"/>
      <c r="T24" s="179"/>
      <c r="U24" s="178"/>
      <c r="V24" s="177"/>
      <c r="W24" s="191"/>
    </row>
    <row r="25" spans="1:23" ht="14.25" hidden="1" customHeight="1" thickTop="1" thickBot="1" x14ac:dyDescent="0.25">
      <c r="A25" s="189"/>
      <c r="B25" s="190"/>
      <c r="C25" s="181"/>
      <c r="D25" s="188"/>
      <c r="E25" s="167"/>
      <c r="F25" s="145"/>
      <c r="G25" s="146"/>
      <c r="H25" s="167"/>
      <c r="I25" s="145"/>
      <c r="J25" s="146"/>
      <c r="K25" s="167"/>
      <c r="L25" s="145"/>
      <c r="M25" s="146"/>
      <c r="N25" s="167"/>
      <c r="O25" s="26"/>
      <c r="P25" s="27"/>
      <c r="Q25" s="167"/>
      <c r="R25" s="26"/>
      <c r="S25" s="27"/>
      <c r="T25" s="179">
        <v>0</v>
      </c>
      <c r="U25" s="178">
        <v>0</v>
      </c>
      <c r="V25" s="177">
        <v>0</v>
      </c>
      <c r="W25" s="191"/>
    </row>
    <row r="26" spans="1:23" ht="14.25" hidden="1" customHeight="1" thickTop="1" thickBot="1" x14ac:dyDescent="0.25">
      <c r="A26" s="189"/>
      <c r="B26" s="190"/>
      <c r="C26" s="181"/>
      <c r="D26" s="188"/>
      <c r="E26" s="167"/>
      <c r="F26" s="145"/>
      <c r="G26" s="146"/>
      <c r="H26" s="167"/>
      <c r="I26" s="145"/>
      <c r="J26" s="146"/>
      <c r="K26" s="167"/>
      <c r="L26" s="145"/>
      <c r="M26" s="146"/>
      <c r="N26" s="169"/>
      <c r="O26" s="28"/>
      <c r="P26" s="29"/>
      <c r="Q26" s="169"/>
      <c r="R26" s="28"/>
      <c r="S26" s="29"/>
      <c r="T26" s="179"/>
      <c r="U26" s="178"/>
      <c r="V26" s="177"/>
      <c r="W26" s="191"/>
    </row>
    <row r="27" spans="1:23" ht="14.25" hidden="1" customHeight="1" thickTop="1" thickBot="1" x14ac:dyDescent="0.25">
      <c r="A27" s="189"/>
      <c r="B27" s="190"/>
      <c r="C27" s="181"/>
      <c r="D27" s="188"/>
      <c r="E27" s="167"/>
      <c r="F27" s="145"/>
      <c r="G27" s="146"/>
      <c r="H27" s="167"/>
      <c r="I27" s="145"/>
      <c r="J27" s="146"/>
      <c r="K27" s="167"/>
      <c r="L27" s="145"/>
      <c r="M27" s="146"/>
      <c r="N27" s="167"/>
      <c r="O27" s="26"/>
      <c r="P27" s="27"/>
      <c r="Q27" s="167"/>
      <c r="R27" s="26"/>
      <c r="S27" s="27"/>
      <c r="T27" s="179">
        <v>0</v>
      </c>
      <c r="U27" s="178">
        <v>0</v>
      </c>
      <c r="V27" s="177">
        <v>0</v>
      </c>
      <c r="W27" s="191"/>
    </row>
    <row r="28" spans="1:23" ht="14.25" hidden="1" customHeight="1" thickTop="1" thickBot="1" x14ac:dyDescent="0.25">
      <c r="A28" s="189"/>
      <c r="B28" s="190"/>
      <c r="C28" s="181"/>
      <c r="D28" s="188"/>
      <c r="E28" s="167"/>
      <c r="F28" s="145"/>
      <c r="G28" s="146"/>
      <c r="H28" s="167"/>
      <c r="I28" s="145"/>
      <c r="J28" s="146"/>
      <c r="K28" s="167"/>
      <c r="L28" s="145"/>
      <c r="M28" s="146"/>
      <c r="N28" s="169"/>
      <c r="O28" s="28"/>
      <c r="P28" s="29"/>
      <c r="Q28" s="169"/>
      <c r="R28" s="28"/>
      <c r="S28" s="29"/>
      <c r="T28" s="179"/>
      <c r="U28" s="178"/>
      <c r="V28" s="177"/>
      <c r="W28" s="191"/>
    </row>
    <row r="29" spans="1:23" ht="14.25" hidden="1" customHeight="1" thickTop="1" thickBot="1" x14ac:dyDescent="0.25">
      <c r="A29" s="189"/>
      <c r="B29" s="190"/>
      <c r="C29" s="181"/>
      <c r="D29" s="188"/>
      <c r="E29" s="167"/>
      <c r="F29" s="145"/>
      <c r="G29" s="146"/>
      <c r="H29" s="167"/>
      <c r="I29" s="145"/>
      <c r="J29" s="146"/>
      <c r="K29" s="167"/>
      <c r="L29" s="145"/>
      <c r="M29" s="146"/>
      <c r="N29" s="167"/>
      <c r="O29" s="26"/>
      <c r="P29" s="27"/>
      <c r="Q29" s="167"/>
      <c r="R29" s="26"/>
      <c r="S29" s="27"/>
      <c r="T29" s="179">
        <v>0</v>
      </c>
      <c r="U29" s="178">
        <v>0</v>
      </c>
      <c r="V29" s="177">
        <v>0</v>
      </c>
      <c r="W29" s="191"/>
    </row>
    <row r="30" spans="1:23" ht="14.25" hidden="1" customHeight="1" thickTop="1" thickBot="1" x14ac:dyDescent="0.25">
      <c r="A30" s="189"/>
      <c r="B30" s="190"/>
      <c r="C30" s="181"/>
      <c r="D30" s="188"/>
      <c r="E30" s="167"/>
      <c r="F30" s="145"/>
      <c r="G30" s="146"/>
      <c r="H30" s="167"/>
      <c r="I30" s="145"/>
      <c r="J30" s="146"/>
      <c r="K30" s="167"/>
      <c r="L30" s="145"/>
      <c r="M30" s="146"/>
      <c r="N30" s="169"/>
      <c r="O30" s="28"/>
      <c r="P30" s="29"/>
      <c r="Q30" s="169"/>
      <c r="R30" s="28"/>
      <c r="S30" s="29"/>
      <c r="T30" s="179"/>
      <c r="U30" s="178"/>
      <c r="V30" s="177"/>
      <c r="W30" s="191"/>
    </row>
    <row r="31" spans="1:23" ht="14.25" hidden="1" customHeight="1" thickTop="1" thickBot="1" x14ac:dyDescent="0.25">
      <c r="A31" s="189"/>
      <c r="B31" s="190"/>
      <c r="C31" s="181"/>
      <c r="D31" s="188"/>
      <c r="E31" s="167"/>
      <c r="F31" s="145"/>
      <c r="G31" s="146"/>
      <c r="H31" s="167"/>
      <c r="I31" s="145"/>
      <c r="J31" s="146"/>
      <c r="K31" s="167"/>
      <c r="L31" s="145"/>
      <c r="M31" s="146"/>
      <c r="N31" s="167"/>
      <c r="O31" s="26"/>
      <c r="P31" s="27"/>
      <c r="Q31" s="167"/>
      <c r="R31" s="26"/>
      <c r="S31" s="27"/>
      <c r="T31" s="179">
        <v>0</v>
      </c>
      <c r="U31" s="178">
        <v>0</v>
      </c>
      <c r="V31" s="177">
        <v>0</v>
      </c>
      <c r="W31" s="191"/>
    </row>
    <row r="32" spans="1:23" ht="14.25" hidden="1" customHeight="1" thickTop="1" thickBot="1" x14ac:dyDescent="0.25">
      <c r="A32" s="189"/>
      <c r="B32" s="190"/>
      <c r="C32" s="181"/>
      <c r="D32" s="188"/>
      <c r="E32" s="167"/>
      <c r="F32" s="145"/>
      <c r="G32" s="146"/>
      <c r="H32" s="167"/>
      <c r="I32" s="145"/>
      <c r="J32" s="146"/>
      <c r="K32" s="167"/>
      <c r="L32" s="145"/>
      <c r="M32" s="146"/>
      <c r="N32" s="169"/>
      <c r="O32" s="28"/>
      <c r="P32" s="29"/>
      <c r="Q32" s="169"/>
      <c r="R32" s="28"/>
      <c r="S32" s="29"/>
      <c r="T32" s="179"/>
      <c r="U32" s="178"/>
      <c r="V32" s="177"/>
      <c r="W32" s="191"/>
    </row>
    <row r="33" spans="1:23" ht="14.25" hidden="1" customHeight="1" thickTop="1" thickBot="1" x14ac:dyDescent="0.25">
      <c r="A33" s="189"/>
      <c r="B33" s="190"/>
      <c r="C33" s="181"/>
      <c r="D33" s="188"/>
      <c r="E33" s="167"/>
      <c r="F33" s="145"/>
      <c r="G33" s="146"/>
      <c r="H33" s="167"/>
      <c r="I33" s="145"/>
      <c r="J33" s="146"/>
      <c r="K33" s="167"/>
      <c r="L33" s="145"/>
      <c r="M33" s="146"/>
      <c r="N33" s="167"/>
      <c r="O33" s="26"/>
      <c r="P33" s="27"/>
      <c r="Q33" s="167"/>
      <c r="R33" s="26"/>
      <c r="S33" s="27"/>
      <c r="T33" s="179">
        <v>0</v>
      </c>
      <c r="U33" s="178">
        <v>0</v>
      </c>
      <c r="V33" s="177">
        <v>0</v>
      </c>
      <c r="W33" s="191"/>
    </row>
    <row r="34" spans="1:23" ht="14.25" hidden="1" customHeight="1" thickTop="1" thickBot="1" x14ac:dyDescent="0.25">
      <c r="A34" s="189"/>
      <c r="B34" s="190"/>
      <c r="C34" s="181"/>
      <c r="D34" s="188"/>
      <c r="E34" s="167"/>
      <c r="F34" s="145"/>
      <c r="G34" s="146"/>
      <c r="H34" s="167"/>
      <c r="I34" s="145"/>
      <c r="J34" s="146"/>
      <c r="K34" s="167"/>
      <c r="L34" s="145"/>
      <c r="M34" s="146"/>
      <c r="N34" s="169"/>
      <c r="O34" s="28"/>
      <c r="P34" s="29"/>
      <c r="Q34" s="169"/>
      <c r="R34" s="28"/>
      <c r="S34" s="29"/>
      <c r="T34" s="179"/>
      <c r="U34" s="178"/>
      <c r="V34" s="177"/>
      <c r="W34" s="191"/>
    </row>
    <row r="35" spans="1:23" ht="14.25" hidden="1" customHeight="1" thickTop="1" thickBot="1" x14ac:dyDescent="0.25">
      <c r="A35" s="189" t="s">
        <v>48</v>
      </c>
      <c r="B35" s="190" t="s">
        <v>48</v>
      </c>
      <c r="C35" s="181"/>
      <c r="D35" s="188"/>
      <c r="E35" s="167"/>
      <c r="F35" s="145"/>
      <c r="G35" s="146"/>
      <c r="H35" s="167"/>
      <c r="I35" s="145"/>
      <c r="J35" s="146"/>
      <c r="K35" s="167"/>
      <c r="L35" s="145"/>
      <c r="M35" s="146"/>
      <c r="N35" s="167"/>
      <c r="O35" s="26"/>
      <c r="P35" s="27"/>
      <c r="Q35" s="167"/>
      <c r="R35" s="26"/>
      <c r="S35" s="27"/>
      <c r="T35" s="179">
        <v>0</v>
      </c>
      <c r="U35" s="178">
        <v>0</v>
      </c>
      <c r="V35" s="177">
        <v>0</v>
      </c>
      <c r="W35" s="180"/>
    </row>
    <row r="36" spans="1:23" ht="14.25" hidden="1" customHeight="1" thickTop="1" thickBot="1" x14ac:dyDescent="0.25">
      <c r="A36" s="189"/>
      <c r="B36" s="190"/>
      <c r="C36" s="181"/>
      <c r="D36" s="188"/>
      <c r="E36" s="167"/>
      <c r="F36" s="145"/>
      <c r="G36" s="146"/>
      <c r="H36" s="167"/>
      <c r="I36" s="145"/>
      <c r="J36" s="146"/>
      <c r="K36" s="167"/>
      <c r="L36" s="145"/>
      <c r="M36" s="146"/>
      <c r="N36" s="169"/>
      <c r="O36" s="28"/>
      <c r="P36" s="29"/>
      <c r="Q36" s="169"/>
      <c r="R36" s="28"/>
      <c r="S36" s="29"/>
      <c r="T36" s="179"/>
      <c r="U36" s="178"/>
      <c r="V36" s="177"/>
      <c r="W36" s="180"/>
    </row>
    <row r="37" spans="1:23" ht="14.25" hidden="1" customHeight="1" thickTop="1" thickBot="1" x14ac:dyDescent="0.25">
      <c r="A37" s="189" t="s">
        <v>48</v>
      </c>
      <c r="B37" s="190" t="s">
        <v>48</v>
      </c>
      <c r="C37" s="181"/>
      <c r="D37" s="188"/>
      <c r="E37" s="167"/>
      <c r="F37" s="145"/>
      <c r="G37" s="146"/>
      <c r="H37" s="167"/>
      <c r="I37" s="145"/>
      <c r="J37" s="146"/>
      <c r="K37" s="167"/>
      <c r="L37" s="145"/>
      <c r="M37" s="146"/>
      <c r="N37" s="167"/>
      <c r="O37" s="26"/>
      <c r="P37" s="27"/>
      <c r="Q37" s="167"/>
      <c r="R37" s="26"/>
      <c r="S37" s="27"/>
      <c r="T37" s="179">
        <v>0</v>
      </c>
      <c r="U37" s="178">
        <v>0</v>
      </c>
      <c r="V37" s="177">
        <v>0</v>
      </c>
      <c r="W37" s="180"/>
    </row>
    <row r="38" spans="1:23" ht="14.25" hidden="1" customHeight="1" thickTop="1" thickBot="1" x14ac:dyDescent="0.25">
      <c r="A38" s="189"/>
      <c r="B38" s="190"/>
      <c r="C38" s="181"/>
      <c r="D38" s="188"/>
      <c r="E38" s="167"/>
      <c r="F38" s="145"/>
      <c r="G38" s="146"/>
      <c r="H38" s="167"/>
      <c r="I38" s="145"/>
      <c r="J38" s="146"/>
      <c r="K38" s="167"/>
      <c r="L38" s="145"/>
      <c r="M38" s="146"/>
      <c r="N38" s="169"/>
      <c r="O38" s="28"/>
      <c r="P38" s="29"/>
      <c r="Q38" s="169"/>
      <c r="R38" s="28"/>
      <c r="S38" s="29"/>
      <c r="T38" s="179"/>
      <c r="U38" s="178"/>
      <c r="V38" s="177"/>
      <c r="W38" s="180"/>
    </row>
    <row r="39" spans="1:23" ht="14.25" hidden="1" customHeight="1" thickTop="1" thickBot="1" x14ac:dyDescent="0.25">
      <c r="A39" s="189" t="s">
        <v>48</v>
      </c>
      <c r="B39" s="190" t="s">
        <v>48</v>
      </c>
      <c r="C39" s="181"/>
      <c r="D39" s="188">
        <v>0</v>
      </c>
      <c r="E39" s="167">
        <v>16</v>
      </c>
      <c r="F39" s="145"/>
      <c r="G39" s="146"/>
      <c r="H39" s="167"/>
      <c r="I39" s="145"/>
      <c r="J39" s="146"/>
      <c r="K39" s="167"/>
      <c r="L39" s="145"/>
      <c r="M39" s="146"/>
      <c r="N39" s="167"/>
      <c r="O39" s="26"/>
      <c r="P39" s="27"/>
      <c r="Q39" s="167"/>
      <c r="R39" s="26"/>
      <c r="S39" s="27"/>
      <c r="T39" s="179">
        <v>0</v>
      </c>
      <c r="U39" s="178">
        <v>0</v>
      </c>
      <c r="V39" s="177">
        <v>0</v>
      </c>
      <c r="W39" s="180"/>
    </row>
    <row r="40" spans="1:23" ht="14.25" hidden="1" customHeight="1" thickTop="1" thickBot="1" x14ac:dyDescent="0.25">
      <c r="A40" s="189"/>
      <c r="B40" s="190"/>
      <c r="C40" s="181"/>
      <c r="D40" s="188"/>
      <c r="E40" s="167"/>
      <c r="F40" s="145"/>
      <c r="G40" s="146"/>
      <c r="H40" s="167"/>
      <c r="I40" s="145"/>
      <c r="J40" s="146"/>
      <c r="K40" s="167"/>
      <c r="L40" s="145"/>
      <c r="M40" s="146"/>
      <c r="N40" s="169"/>
      <c r="O40" s="28"/>
      <c r="P40" s="29"/>
      <c r="Q40" s="169"/>
      <c r="R40" s="28"/>
      <c r="S40" s="29"/>
      <c r="T40" s="179"/>
      <c r="U40" s="178"/>
      <c r="V40" s="177"/>
      <c r="W40" s="180"/>
    </row>
    <row r="41" spans="1:23" ht="14.25" hidden="1" customHeight="1" thickTop="1" thickBot="1" x14ac:dyDescent="0.25">
      <c r="A41" s="189" t="s">
        <v>48</v>
      </c>
      <c r="B41" s="190" t="s">
        <v>48</v>
      </c>
      <c r="C41" s="181"/>
      <c r="D41" s="188">
        <v>0</v>
      </c>
      <c r="E41" s="167">
        <v>19</v>
      </c>
      <c r="F41" s="145"/>
      <c r="G41" s="146"/>
      <c r="H41" s="167"/>
      <c r="I41" s="145"/>
      <c r="J41" s="146"/>
      <c r="K41" s="167"/>
      <c r="L41" s="145"/>
      <c r="M41" s="146"/>
      <c r="N41" s="167"/>
      <c r="O41" s="26"/>
      <c r="P41" s="27"/>
      <c r="Q41" s="167"/>
      <c r="R41" s="26"/>
      <c r="S41" s="27"/>
      <c r="T41" s="179">
        <v>0</v>
      </c>
      <c r="U41" s="178">
        <v>0</v>
      </c>
      <c r="V41" s="177">
        <v>0</v>
      </c>
      <c r="W41" s="180"/>
    </row>
    <row r="42" spans="1:23" ht="14.25" hidden="1" customHeight="1" thickTop="1" thickBot="1" x14ac:dyDescent="0.25">
      <c r="A42" s="189"/>
      <c r="B42" s="190"/>
      <c r="C42" s="181"/>
      <c r="D42" s="188"/>
      <c r="E42" s="167"/>
      <c r="F42" s="145"/>
      <c r="G42" s="146"/>
      <c r="H42" s="167"/>
      <c r="I42" s="145"/>
      <c r="J42" s="146"/>
      <c r="K42" s="167"/>
      <c r="L42" s="145"/>
      <c r="M42" s="146"/>
      <c r="N42" s="169"/>
      <c r="O42" s="28"/>
      <c r="P42" s="29"/>
      <c r="Q42" s="169"/>
      <c r="R42" s="28"/>
      <c r="S42" s="29"/>
      <c r="T42" s="179"/>
      <c r="U42" s="178"/>
      <c r="V42" s="177"/>
      <c r="W42" s="180"/>
    </row>
    <row r="43" spans="1:23" ht="14.25" hidden="1" customHeight="1" thickTop="1" thickBot="1" x14ac:dyDescent="0.25">
      <c r="A43" s="189" t="s">
        <v>48</v>
      </c>
      <c r="B43" s="190" t="s">
        <v>48</v>
      </c>
      <c r="C43" s="181"/>
      <c r="D43" s="188"/>
      <c r="E43" s="167"/>
      <c r="F43" s="145"/>
      <c r="G43" s="146"/>
      <c r="H43" s="167"/>
      <c r="I43" s="145"/>
      <c r="J43" s="146"/>
      <c r="K43" s="167"/>
      <c r="L43" s="145"/>
      <c r="M43" s="146"/>
      <c r="N43" s="167"/>
      <c r="O43" s="26"/>
      <c r="P43" s="27"/>
      <c r="Q43" s="167"/>
      <c r="R43" s="26"/>
      <c r="S43" s="27"/>
      <c r="T43" s="179">
        <v>0</v>
      </c>
      <c r="U43" s="178">
        <v>0</v>
      </c>
      <c r="V43" s="177">
        <v>0</v>
      </c>
      <c r="W43" s="180"/>
    </row>
    <row r="44" spans="1:23" ht="14.25" hidden="1" customHeight="1" thickTop="1" thickBot="1" x14ac:dyDescent="0.25">
      <c r="A44" s="189"/>
      <c r="B44" s="190"/>
      <c r="C44" s="181"/>
      <c r="D44" s="188"/>
      <c r="E44" s="167"/>
      <c r="F44" s="145"/>
      <c r="G44" s="146"/>
      <c r="H44" s="167"/>
      <c r="I44" s="145"/>
      <c r="J44" s="146"/>
      <c r="K44" s="167"/>
      <c r="L44" s="145"/>
      <c r="M44" s="146"/>
      <c r="N44" s="169"/>
      <c r="O44" s="28"/>
      <c r="P44" s="29"/>
      <c r="Q44" s="169"/>
      <c r="R44" s="28"/>
      <c r="S44" s="29"/>
      <c r="T44" s="179"/>
      <c r="U44" s="178"/>
      <c r="V44" s="177"/>
      <c r="W44" s="180"/>
    </row>
    <row r="45" spans="1:23" ht="14.25" hidden="1" customHeight="1" thickTop="1" thickBot="1" x14ac:dyDescent="0.25">
      <c r="A45" s="189" t="s">
        <v>48</v>
      </c>
      <c r="B45" s="190" t="s">
        <v>48</v>
      </c>
      <c r="C45" s="181"/>
      <c r="D45" s="188"/>
      <c r="E45" s="167"/>
      <c r="F45" s="145"/>
      <c r="G45" s="146"/>
      <c r="H45" s="167"/>
      <c r="I45" s="145"/>
      <c r="J45" s="146"/>
      <c r="K45" s="167"/>
      <c r="L45" s="145"/>
      <c r="M45" s="146"/>
      <c r="N45" s="167"/>
      <c r="O45" s="26"/>
      <c r="P45" s="27"/>
      <c r="Q45" s="167"/>
      <c r="R45" s="26"/>
      <c r="S45" s="27"/>
      <c r="T45" s="179">
        <v>0</v>
      </c>
      <c r="U45" s="178">
        <v>0</v>
      </c>
      <c r="V45" s="177">
        <v>0</v>
      </c>
      <c r="W45" s="180"/>
    </row>
    <row r="46" spans="1:23" ht="14.25" hidden="1" customHeight="1" thickTop="1" thickBot="1" x14ac:dyDescent="0.25">
      <c r="A46" s="189"/>
      <c r="B46" s="190"/>
      <c r="C46" s="181"/>
      <c r="D46" s="188"/>
      <c r="E46" s="167"/>
      <c r="F46" s="145"/>
      <c r="G46" s="146"/>
      <c r="H46" s="167"/>
      <c r="I46" s="145"/>
      <c r="J46" s="146"/>
      <c r="K46" s="167"/>
      <c r="L46" s="145"/>
      <c r="M46" s="146"/>
      <c r="N46" s="169"/>
      <c r="O46" s="28"/>
      <c r="P46" s="29"/>
      <c r="Q46" s="169"/>
      <c r="R46" s="28"/>
      <c r="S46" s="29"/>
      <c r="T46" s="179"/>
      <c r="U46" s="178"/>
      <c r="V46" s="177"/>
      <c r="W46" s="180"/>
    </row>
    <row r="47" spans="1:23" ht="14.25" hidden="1" customHeight="1" thickTop="1" thickBot="1" x14ac:dyDescent="0.25">
      <c r="A47" s="189" t="s">
        <v>48</v>
      </c>
      <c r="B47" s="190" t="s">
        <v>48</v>
      </c>
      <c r="C47" s="181"/>
      <c r="D47" s="188"/>
      <c r="E47" s="167"/>
      <c r="F47" s="145"/>
      <c r="G47" s="146"/>
      <c r="H47" s="167"/>
      <c r="I47" s="145"/>
      <c r="J47" s="146"/>
      <c r="K47" s="167"/>
      <c r="L47" s="145"/>
      <c r="M47" s="146"/>
      <c r="N47" s="167"/>
      <c r="O47" s="26"/>
      <c r="P47" s="27"/>
      <c r="Q47" s="167"/>
      <c r="R47" s="26"/>
      <c r="S47" s="27"/>
      <c r="T47" s="179">
        <v>0</v>
      </c>
      <c r="U47" s="178">
        <v>0</v>
      </c>
      <c r="V47" s="177">
        <v>0</v>
      </c>
      <c r="W47" s="180"/>
    </row>
    <row r="48" spans="1:23" ht="14.25" hidden="1" customHeight="1" thickTop="1" thickBot="1" x14ac:dyDescent="0.25">
      <c r="A48" s="189"/>
      <c r="B48" s="190"/>
      <c r="C48" s="181"/>
      <c r="D48" s="188"/>
      <c r="E48" s="167"/>
      <c r="F48" s="145"/>
      <c r="G48" s="146"/>
      <c r="H48" s="167"/>
      <c r="I48" s="145"/>
      <c r="J48" s="146"/>
      <c r="K48" s="167"/>
      <c r="L48" s="145"/>
      <c r="M48" s="146"/>
      <c r="N48" s="169"/>
      <c r="O48" s="28"/>
      <c r="P48" s="29"/>
      <c r="Q48" s="169"/>
      <c r="R48" s="28"/>
      <c r="S48" s="29"/>
      <c r="T48" s="179"/>
      <c r="U48" s="178"/>
      <c r="V48" s="177"/>
      <c r="W48" s="180"/>
    </row>
    <row r="49" spans="1:23" ht="14.25" hidden="1" customHeight="1" thickTop="1" thickBot="1" x14ac:dyDescent="0.25">
      <c r="A49" s="189" t="s">
        <v>48</v>
      </c>
      <c r="B49" s="190" t="s">
        <v>48</v>
      </c>
      <c r="C49" s="181"/>
      <c r="D49" s="188"/>
      <c r="E49" s="167"/>
      <c r="F49" s="145"/>
      <c r="G49" s="146"/>
      <c r="H49" s="167"/>
      <c r="I49" s="145"/>
      <c r="J49" s="146"/>
      <c r="K49" s="167"/>
      <c r="L49" s="145"/>
      <c r="M49" s="146"/>
      <c r="N49" s="167"/>
      <c r="O49" s="26"/>
      <c r="P49" s="27"/>
      <c r="Q49" s="167"/>
      <c r="R49" s="26"/>
      <c r="S49" s="27"/>
      <c r="T49" s="179">
        <v>0</v>
      </c>
      <c r="U49" s="178">
        <v>0</v>
      </c>
      <c r="V49" s="177">
        <v>0</v>
      </c>
      <c r="W49" s="180"/>
    </row>
    <row r="50" spans="1:23" ht="14.25" hidden="1" customHeight="1" thickTop="1" thickBot="1" x14ac:dyDescent="0.25">
      <c r="A50" s="189"/>
      <c r="B50" s="190"/>
      <c r="C50" s="181"/>
      <c r="D50" s="188"/>
      <c r="E50" s="167"/>
      <c r="F50" s="145"/>
      <c r="G50" s="146"/>
      <c r="H50" s="167"/>
      <c r="I50" s="145"/>
      <c r="J50" s="146"/>
      <c r="K50" s="167"/>
      <c r="L50" s="145"/>
      <c r="M50" s="146"/>
      <c r="N50" s="169"/>
      <c r="O50" s="28"/>
      <c r="P50" s="29"/>
      <c r="Q50" s="169"/>
      <c r="R50" s="28"/>
      <c r="S50" s="29"/>
      <c r="T50" s="179"/>
      <c r="U50" s="178"/>
      <c r="V50" s="177"/>
      <c r="W50" s="180"/>
    </row>
    <row r="51" spans="1:23" ht="14.25" hidden="1" customHeight="1" thickTop="1" thickBot="1" x14ac:dyDescent="0.25">
      <c r="A51" s="189" t="s">
        <v>48</v>
      </c>
      <c r="B51" s="190" t="s">
        <v>48</v>
      </c>
      <c r="C51" s="181"/>
      <c r="D51" s="188"/>
      <c r="E51" s="167"/>
      <c r="F51" s="145"/>
      <c r="G51" s="146"/>
      <c r="H51" s="167"/>
      <c r="I51" s="145"/>
      <c r="J51" s="146"/>
      <c r="K51" s="167"/>
      <c r="L51" s="145"/>
      <c r="M51" s="146"/>
      <c r="N51" s="167"/>
      <c r="O51" s="26"/>
      <c r="P51" s="27"/>
      <c r="Q51" s="167"/>
      <c r="R51" s="26"/>
      <c r="S51" s="27"/>
      <c r="T51" s="179">
        <v>0</v>
      </c>
      <c r="U51" s="178">
        <v>0</v>
      </c>
      <c r="V51" s="177">
        <v>0</v>
      </c>
      <c r="W51" s="180"/>
    </row>
    <row r="52" spans="1:23" ht="14.25" hidden="1" customHeight="1" thickTop="1" thickBot="1" x14ac:dyDescent="0.25">
      <c r="A52" s="189"/>
      <c r="B52" s="190"/>
      <c r="C52" s="181"/>
      <c r="D52" s="188"/>
      <c r="E52" s="167"/>
      <c r="F52" s="145"/>
      <c r="G52" s="146"/>
      <c r="H52" s="167"/>
      <c r="I52" s="145"/>
      <c r="J52" s="146"/>
      <c r="K52" s="167"/>
      <c r="L52" s="145"/>
      <c r="M52" s="146"/>
      <c r="N52" s="169"/>
      <c r="O52" s="28"/>
      <c r="P52" s="29"/>
      <c r="Q52" s="169"/>
      <c r="R52" s="28"/>
      <c r="S52" s="29"/>
      <c r="T52" s="179"/>
      <c r="U52" s="178"/>
      <c r="V52" s="177"/>
      <c r="W52" s="180"/>
    </row>
    <row r="53" spans="1:23" ht="14.25" hidden="1" customHeight="1" thickTop="1" thickBot="1" x14ac:dyDescent="0.25">
      <c r="A53" s="189" t="s">
        <v>48</v>
      </c>
      <c r="B53" s="190" t="s">
        <v>48</v>
      </c>
      <c r="C53" s="181"/>
      <c r="D53" s="188"/>
      <c r="E53" s="167"/>
      <c r="F53" s="145"/>
      <c r="G53" s="146"/>
      <c r="H53" s="167"/>
      <c r="I53" s="145"/>
      <c r="J53" s="146"/>
      <c r="K53" s="167"/>
      <c r="L53" s="145"/>
      <c r="M53" s="146"/>
      <c r="N53" s="167"/>
      <c r="O53" s="26"/>
      <c r="P53" s="27"/>
      <c r="Q53" s="167"/>
      <c r="R53" s="26"/>
      <c r="S53" s="27"/>
      <c r="T53" s="179">
        <v>0</v>
      </c>
      <c r="U53" s="178">
        <v>0</v>
      </c>
      <c r="V53" s="177">
        <v>0</v>
      </c>
      <c r="W53" s="189"/>
    </row>
    <row r="54" spans="1:23" ht="14.25" hidden="1" customHeight="1" thickTop="1" thickBot="1" x14ac:dyDescent="0.25">
      <c r="A54" s="189"/>
      <c r="B54" s="190"/>
      <c r="C54" s="181"/>
      <c r="D54" s="188"/>
      <c r="E54" s="167"/>
      <c r="F54" s="145"/>
      <c r="G54" s="146"/>
      <c r="H54" s="167"/>
      <c r="I54" s="145"/>
      <c r="J54" s="146"/>
      <c r="K54" s="167"/>
      <c r="L54" s="145"/>
      <c r="M54" s="146"/>
      <c r="N54" s="169"/>
      <c r="O54" s="28"/>
      <c r="P54" s="29"/>
      <c r="Q54" s="169"/>
      <c r="R54" s="28"/>
      <c r="S54" s="29"/>
      <c r="T54" s="179"/>
      <c r="U54" s="178"/>
      <c r="V54" s="177"/>
      <c r="W54" s="189"/>
    </row>
    <row r="55" spans="1:23" ht="13.5" hidden="1" customHeight="1" thickBot="1" x14ac:dyDescent="0.25">
      <c r="A55" s="189" t="s">
        <v>48</v>
      </c>
      <c r="B55" s="190" t="s">
        <v>48</v>
      </c>
      <c r="C55" s="181"/>
      <c r="D55" s="188"/>
      <c r="E55" s="167"/>
      <c r="F55" s="145"/>
      <c r="G55" s="146"/>
      <c r="H55" s="167"/>
      <c r="I55" s="145"/>
      <c r="J55" s="146"/>
      <c r="K55" s="167"/>
      <c r="L55" s="145"/>
      <c r="M55" s="146"/>
      <c r="N55" s="167"/>
      <c r="O55" s="26"/>
      <c r="P55" s="27"/>
      <c r="Q55" s="167"/>
      <c r="R55" s="26"/>
      <c r="S55" s="27"/>
      <c r="T55" s="179">
        <v>0</v>
      </c>
      <c r="U55" s="178">
        <v>0</v>
      </c>
      <c r="V55" s="177">
        <v>0</v>
      </c>
      <c r="W55" s="180"/>
    </row>
    <row r="56" spans="1:23" ht="14.25" hidden="1" customHeight="1" thickTop="1" thickBot="1" x14ac:dyDescent="0.25">
      <c r="A56" s="189"/>
      <c r="B56" s="190"/>
      <c r="C56" s="181"/>
      <c r="D56" s="188"/>
      <c r="E56" s="167"/>
      <c r="F56" s="145"/>
      <c r="G56" s="146"/>
      <c r="H56" s="167"/>
      <c r="I56" s="145"/>
      <c r="J56" s="146"/>
      <c r="K56" s="167"/>
      <c r="L56" s="145"/>
      <c r="M56" s="146"/>
      <c r="N56" s="169"/>
      <c r="O56" s="28"/>
      <c r="P56" s="29"/>
      <c r="Q56" s="169"/>
      <c r="R56" s="28"/>
      <c r="S56" s="29"/>
      <c r="T56" s="179"/>
      <c r="U56" s="178"/>
      <c r="V56" s="177"/>
      <c r="W56" s="180"/>
    </row>
    <row r="57" spans="1:23" ht="14.25" hidden="1" customHeight="1" thickTop="1" thickBot="1" x14ac:dyDescent="0.25">
      <c r="A57" s="189" t="s">
        <v>48</v>
      </c>
      <c r="B57" s="190" t="s">
        <v>48</v>
      </c>
      <c r="C57" s="181"/>
      <c r="D57" s="188"/>
      <c r="E57" s="167"/>
      <c r="F57" s="145"/>
      <c r="G57" s="146"/>
      <c r="H57" s="167"/>
      <c r="I57" s="145"/>
      <c r="J57" s="146"/>
      <c r="K57" s="167"/>
      <c r="L57" s="145"/>
      <c r="M57" s="146"/>
      <c r="N57" s="192"/>
      <c r="O57" s="30"/>
      <c r="P57" s="31"/>
      <c r="Q57" s="192"/>
      <c r="R57" s="30"/>
      <c r="S57" s="31"/>
      <c r="T57" s="179">
        <v>0</v>
      </c>
      <c r="U57" s="178">
        <v>0</v>
      </c>
      <c r="V57" s="177">
        <v>0</v>
      </c>
      <c r="W57" s="180"/>
    </row>
    <row r="58" spans="1:23" ht="14.25" hidden="1" customHeight="1" thickTop="1" thickBot="1" x14ac:dyDescent="0.25">
      <c r="A58" s="189"/>
      <c r="B58" s="190"/>
      <c r="C58" s="181"/>
      <c r="D58" s="188"/>
      <c r="E58" s="167"/>
      <c r="F58" s="145"/>
      <c r="G58" s="146"/>
      <c r="H58" s="167"/>
      <c r="I58" s="145"/>
      <c r="J58" s="146"/>
      <c r="K58" s="167"/>
      <c r="L58" s="145"/>
      <c r="M58" s="146"/>
      <c r="N58" s="167"/>
      <c r="O58" s="32"/>
      <c r="P58" s="33"/>
      <c r="Q58" s="167"/>
      <c r="R58" s="32"/>
      <c r="S58" s="33"/>
      <c r="T58" s="179"/>
      <c r="U58" s="178"/>
      <c r="V58" s="177"/>
      <c r="W58" s="180"/>
    </row>
    <row r="59" spans="1:23" ht="14.25" hidden="1" customHeight="1" thickTop="1" thickBot="1" x14ac:dyDescent="0.25">
      <c r="A59" s="189" t="s">
        <v>48</v>
      </c>
      <c r="B59" s="190" t="s">
        <v>48</v>
      </c>
      <c r="C59" s="181"/>
      <c r="D59" s="188">
        <v>0</v>
      </c>
      <c r="E59" s="167"/>
      <c r="F59" s="145"/>
      <c r="G59" s="146"/>
      <c r="H59" s="167"/>
      <c r="I59" s="145"/>
      <c r="J59" s="146"/>
      <c r="K59" s="167"/>
      <c r="L59" s="145"/>
      <c r="M59" s="146"/>
      <c r="N59" s="167"/>
      <c r="O59" s="26"/>
      <c r="P59" s="27"/>
      <c r="Q59" s="167"/>
      <c r="R59" s="26"/>
      <c r="S59" s="27"/>
      <c r="T59" s="179">
        <v>0</v>
      </c>
      <c r="U59" s="178">
        <v>0</v>
      </c>
      <c r="V59" s="177">
        <v>0</v>
      </c>
      <c r="W59" s="180"/>
    </row>
    <row r="60" spans="1:23" ht="14.25" hidden="1" customHeight="1" thickTop="1" thickBot="1" x14ac:dyDescent="0.25">
      <c r="A60" s="189"/>
      <c r="B60" s="190"/>
      <c r="C60" s="181"/>
      <c r="D60" s="188"/>
      <c r="E60" s="167"/>
      <c r="F60" s="145"/>
      <c r="G60" s="146"/>
      <c r="H60" s="167"/>
      <c r="I60" s="145"/>
      <c r="J60" s="146"/>
      <c r="K60" s="167"/>
      <c r="L60" s="145"/>
      <c r="M60" s="146"/>
      <c r="N60" s="169"/>
      <c r="O60" s="28"/>
      <c r="P60" s="29"/>
      <c r="Q60" s="169"/>
      <c r="R60" s="28"/>
      <c r="S60" s="29"/>
      <c r="T60" s="179"/>
      <c r="U60" s="178"/>
      <c r="V60" s="177"/>
      <c r="W60" s="180"/>
    </row>
    <row r="61" spans="1:23" ht="14.25" hidden="1" customHeight="1" thickTop="1" thickBot="1" x14ac:dyDescent="0.25">
      <c r="A61" s="189" t="s">
        <v>48</v>
      </c>
      <c r="B61" s="190" t="s">
        <v>48</v>
      </c>
      <c r="C61" s="181"/>
      <c r="D61" s="188">
        <v>0</v>
      </c>
      <c r="E61" s="167">
        <v>27</v>
      </c>
      <c r="F61" s="145"/>
      <c r="G61" s="146"/>
      <c r="H61" s="167"/>
      <c r="I61" s="145"/>
      <c r="J61" s="146"/>
      <c r="K61" s="167"/>
      <c r="L61" s="145"/>
      <c r="M61" s="146"/>
      <c r="N61" s="192"/>
      <c r="O61" s="30"/>
      <c r="P61" s="31"/>
      <c r="Q61" s="192"/>
      <c r="R61" s="30"/>
      <c r="S61" s="31"/>
      <c r="T61" s="179">
        <v>0</v>
      </c>
      <c r="U61" s="178">
        <v>0</v>
      </c>
      <c r="V61" s="177">
        <v>0</v>
      </c>
      <c r="W61" s="180"/>
    </row>
    <row r="62" spans="1:23" ht="14.25" hidden="1" customHeight="1" thickTop="1" thickBot="1" x14ac:dyDescent="0.25">
      <c r="A62" s="189"/>
      <c r="B62" s="190"/>
      <c r="C62" s="181"/>
      <c r="D62" s="188"/>
      <c r="E62" s="167"/>
      <c r="F62" s="145"/>
      <c r="G62" s="146"/>
      <c r="H62" s="167"/>
      <c r="I62" s="145"/>
      <c r="J62" s="146"/>
      <c r="K62" s="167"/>
      <c r="L62" s="145"/>
      <c r="M62" s="146"/>
      <c r="N62" s="167"/>
      <c r="O62" s="32"/>
      <c r="P62" s="33"/>
      <c r="Q62" s="167"/>
      <c r="R62" s="32"/>
      <c r="S62" s="33"/>
      <c r="T62" s="179"/>
      <c r="U62" s="178"/>
      <c r="V62" s="177"/>
      <c r="W62" s="180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">
        <v>49</v>
      </c>
      <c r="E66" s="216">
        <v>2</v>
      </c>
      <c r="F66" s="147">
        <v>3</v>
      </c>
      <c r="G66" s="148">
        <v>1</v>
      </c>
      <c r="N66" s="218">
        <v>6</v>
      </c>
      <c r="O66" s="220">
        <v>24</v>
      </c>
      <c r="P66" s="222">
        <v>1</v>
      </c>
      <c r="S66" s="224">
        <v>6</v>
      </c>
      <c r="T66" s="224">
        <v>3</v>
      </c>
      <c r="U66" s="225">
        <v>10</v>
      </c>
      <c r="V66" s="226">
        <v>1</v>
      </c>
    </row>
    <row r="67" spans="1:22" ht="13.5" thickBot="1" x14ac:dyDescent="0.25">
      <c r="E67" s="217"/>
      <c r="F67" s="149">
        <v>10</v>
      </c>
      <c r="G67" s="150"/>
      <c r="N67" s="219"/>
      <c r="O67" s="221"/>
      <c r="P67" s="223"/>
      <c r="S67" s="224"/>
      <c r="T67" s="224"/>
      <c r="U67" s="225"/>
      <c r="V67" s="226"/>
    </row>
    <row r="70" spans="1:22" x14ac:dyDescent="0.2">
      <c r="C70" s="151">
        <v>2</v>
      </c>
      <c r="E70" t="s">
        <v>50</v>
      </c>
      <c r="L70" s="151">
        <v>3</v>
      </c>
      <c r="N70" t="s">
        <v>51</v>
      </c>
      <c r="Q70" s="151">
        <v>6</v>
      </c>
      <c r="S70" t="s">
        <v>51</v>
      </c>
      <c r="T70" t="s">
        <v>51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">
        <v>9</v>
      </c>
      <c r="L72" s="151">
        <v>10</v>
      </c>
      <c r="N72" t="s">
        <v>52</v>
      </c>
      <c r="Q72" s="151">
        <v>24</v>
      </c>
      <c r="S72" t="s">
        <v>52</v>
      </c>
      <c r="T72" t="s">
        <v>52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">
        <v>53</v>
      </c>
      <c r="L74" s="151">
        <v>1</v>
      </c>
      <c r="N74" t="s">
        <v>54</v>
      </c>
      <c r="Q74" s="151">
        <v>3</v>
      </c>
      <c r="S74" t="s">
        <v>54</v>
      </c>
      <c r="T74" t="s">
        <v>55</v>
      </c>
    </row>
    <row r="75" spans="1:22" x14ac:dyDescent="0.2">
      <c r="C75" s="151"/>
    </row>
    <row r="76" spans="1:22" x14ac:dyDescent="0.2">
      <c r="C76" s="151">
        <v>1</v>
      </c>
      <c r="E76" t="s">
        <v>56</v>
      </c>
    </row>
    <row r="78" spans="1:22" x14ac:dyDescent="0.2">
      <c r="C78" s="151"/>
    </row>
    <row r="79" spans="1:22" x14ac:dyDescent="0.2">
      <c r="A79" t="s">
        <v>33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P8" sqref="P8"/>
    </sheetView>
  </sheetViews>
  <sheetFormatPr defaultRowHeight="12.75" x14ac:dyDescent="0.2"/>
  <cols>
    <col min="1" max="2" width="9.140625" style="158"/>
    <col min="3" max="3" width="11.28515625" style="158" bestFit="1" customWidth="1"/>
    <col min="4" max="4" width="11.42578125" style="158" bestFit="1" customWidth="1"/>
    <col min="5" max="5" width="9.140625" style="158"/>
    <col min="6" max="6" width="9.140625" style="55"/>
    <col min="7" max="8" width="9.140625" style="158"/>
    <col min="9" max="9" width="9.140625" style="55"/>
    <col min="10" max="11" width="9.140625" style="158"/>
    <col min="12" max="12" width="9.140625" style="55"/>
    <col min="13" max="14" width="9.140625" style="158"/>
  </cols>
  <sheetData>
    <row r="1" spans="1:14" x14ac:dyDescent="0.2">
      <c r="A1" s="158" t="str">
        <f>[1]List1!$A$47</f>
        <v>žíněnka</v>
      </c>
      <c r="B1" s="158" t="e">
        <f>#REF!</f>
        <v>#REF!</v>
      </c>
      <c r="D1" s="162" t="s">
        <v>16</v>
      </c>
      <c r="E1" s="162"/>
    </row>
    <row r="2" spans="1:14" x14ac:dyDescent="0.2">
      <c r="D2" s="158" t="e">
        <f>#REF!</f>
        <v>#REF!</v>
      </c>
      <c r="E2" s="158">
        <f>SUM(E5:E54)</f>
        <v>0</v>
      </c>
    </row>
    <row r="3" spans="1:14" x14ac:dyDescent="0.2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'[2]Tabule 1'!$B3</f>
        <v>1</v>
      </c>
      <c r="H5" s="158" t="str">
        <f>'[2]Tabule 1'!$H3</f>
        <v>1001</v>
      </c>
      <c r="J5" s="158">
        <f>'[2]Tabule 2'!$B3</f>
        <v>1</v>
      </c>
      <c r="K5" s="158" t="str">
        <f>'[2]Tabule 2'!$H3</f>
        <v>2001</v>
      </c>
      <c r="M5" s="158">
        <f>'[2]Tabule 3'!$B3</f>
        <v>1</v>
      </c>
      <c r="N5" s="158" t="str">
        <f>'[2]Tabule 3'!$H3</f>
        <v>3001</v>
      </c>
    </row>
    <row r="6" spans="1:14" x14ac:dyDescent="0.2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>
        <f>'[2]Tabule 1'!$B4</f>
        <v>2</v>
      </c>
      <c r="H6" s="158" t="str">
        <f>'[2]Tabule 1'!$H4</f>
        <v>1002</v>
      </c>
      <c r="J6" s="158">
        <f>'[2]Tabule 2'!$B4</f>
        <v>2</v>
      </c>
      <c r="K6" s="158" t="str">
        <f>'[2]Tabule 2'!$H4</f>
        <v>2007</v>
      </c>
      <c r="M6" s="158">
        <f>'[2]Tabule 3'!$B4</f>
        <v>2</v>
      </c>
      <c r="N6" s="158" t="str">
        <f>'[2]Tabule 3'!$H4</f>
        <v>3003</v>
      </c>
    </row>
    <row r="7" spans="1:14" x14ac:dyDescent="0.2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>
        <f>'[2]Tabule 1'!$B5</f>
        <v>3</v>
      </c>
      <c r="H7" s="158" t="str">
        <f>'[2]Tabule 1'!$H5</f>
        <v>1003</v>
      </c>
      <c r="J7" s="158">
        <f>'[2]Tabule 2'!$B5</f>
        <v>3</v>
      </c>
      <c r="K7" s="158" t="str">
        <f>'[2]Tabule 2'!$H5</f>
        <v>2009</v>
      </c>
      <c r="M7" s="158">
        <f>'[2]Tabule 3'!$B5</f>
        <v>3</v>
      </c>
      <c r="N7" s="158" t="str">
        <f>'[2]Tabule 3'!$H5</f>
        <v>3006</v>
      </c>
    </row>
    <row r="8" spans="1:14" x14ac:dyDescent="0.2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>
        <f>'[2]Tabule 1'!$B6</f>
        <v>4</v>
      </c>
      <c r="H8" s="158" t="str">
        <f>'[2]Tabule 1'!$H6</f>
        <v>1005</v>
      </c>
      <c r="J8" s="158">
        <f>'[2]Tabule 2'!$B6</f>
        <v>4</v>
      </c>
      <c r="K8" s="158" t="str">
        <f>'[2]Tabule 2'!$H6</f>
        <v>2013</v>
      </c>
      <c r="M8" s="158">
        <f>'[2]Tabule 3'!$B6</f>
        <v>4</v>
      </c>
      <c r="N8" s="158" t="str">
        <f>'[2]Tabule 3'!$H6</f>
        <v>3010</v>
      </c>
    </row>
    <row r="9" spans="1:14" x14ac:dyDescent="0.2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>
        <f>'[2]Tabule 1'!$B7</f>
        <v>5</v>
      </c>
      <c r="H9" s="158" t="str">
        <f>'[2]Tabule 1'!$H7</f>
        <v>1009</v>
      </c>
      <c r="J9" s="158">
        <f>'[2]Tabule 2'!$B7</f>
        <v>5</v>
      </c>
      <c r="K9" s="158" t="str">
        <f>'[2]Tabule 2'!$H7</f>
        <v>2015</v>
      </c>
      <c r="M9" s="158">
        <f>'[2]Tabule 3'!$B7</f>
        <v>5</v>
      </c>
      <c r="N9" s="158" t="str">
        <f>'[2]Tabule 3'!$H7</f>
        <v>3012</v>
      </c>
    </row>
    <row r="10" spans="1:14" x14ac:dyDescent="0.2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>
        <f>'[2]Tabule 1'!$B8</f>
        <v>6</v>
      </c>
      <c r="H10" s="158" t="str">
        <f>'[2]Tabule 1'!$H8</f>
        <v>1015</v>
      </c>
      <c r="J10" s="158">
        <f>'[2]Tabule 2'!$B8</f>
        <v>6</v>
      </c>
      <c r="K10" s="158" t="str">
        <f>'[2]Tabule 2'!$H8</f>
        <v>2016</v>
      </c>
      <c r="M10" s="158">
        <f>'[2]Tabule 3'!$B8</f>
        <v>6</v>
      </c>
      <c r="N10" s="158" t="str">
        <f>'[2]Tabule 3'!$H8</f>
        <v>3014</v>
      </c>
    </row>
    <row r="11" spans="1:14" x14ac:dyDescent="0.2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>
        <f>'[2]Tabule 1'!$B9</f>
        <v>7</v>
      </c>
      <c r="H11" s="158" t="str">
        <f>'[2]Tabule 1'!$H9</f>
        <v>1017</v>
      </c>
      <c r="J11" s="158">
        <f>'[2]Tabule 2'!$B9</f>
        <v>7</v>
      </c>
      <c r="K11" s="158" t="str">
        <f>'[2]Tabule 2'!$H9</f>
        <v>2018</v>
      </c>
      <c r="M11" s="158">
        <f>'[2]Tabule 3'!$B9</f>
        <v>7</v>
      </c>
      <c r="N11" s="158" t="str">
        <f>'[2]Tabule 3'!$H9</f>
        <v>3016</v>
      </c>
    </row>
    <row r="12" spans="1:14" x14ac:dyDescent="0.2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>
        <f>'[2]Tabule 1'!$B10</f>
        <v>8</v>
      </c>
      <c r="H12" s="158" t="str">
        <f>'[2]Tabule 1'!$H10</f>
        <v>1019</v>
      </c>
      <c r="J12" s="158">
        <f>'[2]Tabule 2'!$B10</f>
        <v>8</v>
      </c>
      <c r="K12" s="158" t="str">
        <f>'[2]Tabule 2'!$H10</f>
        <v>2019</v>
      </c>
      <c r="M12" s="158">
        <f>'[2]Tabule 3'!$B10</f>
        <v>8</v>
      </c>
      <c r="N12" s="158" t="str">
        <f>'[2]Tabule 3'!$H10</f>
        <v>3018</v>
      </c>
    </row>
    <row r="13" spans="1:14" x14ac:dyDescent="0.2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>
        <f>'[2]Tabule 1'!$B11</f>
        <v>9</v>
      </c>
      <c r="H13" s="158" t="str">
        <f>'[2]Tabule 1'!$H11</f>
        <v>1021</v>
      </c>
      <c r="J13" s="158">
        <f>'[2]Tabule 2'!$B11</f>
        <v>9</v>
      </c>
      <c r="K13" s="158" t="str">
        <f>'[2]Tabule 2'!$H11</f>
        <v>2021</v>
      </c>
      <c r="M13" s="158">
        <f>'[2]Tabule 3'!$B11</f>
        <v>9</v>
      </c>
      <c r="N13" s="158" t="str">
        <f>'[2]Tabule 3'!$H11</f>
        <v>3019</v>
      </c>
    </row>
    <row r="14" spans="1:14" x14ac:dyDescent="0.2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>
        <f>'[2]Tabule 1'!$B12</f>
        <v>10</v>
      </c>
      <c r="H14" s="158" t="str">
        <f>'[2]Tabule 1'!$H12</f>
        <v>1023</v>
      </c>
      <c r="J14" s="158">
        <f>'[2]Tabule 2'!$B12</f>
        <v>10</v>
      </c>
      <c r="K14" s="158" t="str">
        <f>'[2]Tabule 2'!$H12</f>
        <v>2027</v>
      </c>
      <c r="M14" s="158">
        <f>'[2]Tabule 3'!$B12</f>
        <v>10</v>
      </c>
      <c r="N14" s="158" t="str">
        <f>'[2]Tabule 3'!$H12</f>
        <v>3021</v>
      </c>
    </row>
    <row r="15" spans="1:14" x14ac:dyDescent="0.2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>
        <f>'[2]Tabule 1'!$B13</f>
        <v>11</v>
      </c>
      <c r="H15" s="158" t="str">
        <f>'[2]Tabule 1'!$H13</f>
        <v>1026</v>
      </c>
      <c r="J15" s="158">
        <f>'[2]Tabule 2'!$B13</f>
        <v>11</v>
      </c>
      <c r="K15" s="158" t="str">
        <f>'[2]Tabule 2'!$H13</f>
        <v>2029</v>
      </c>
      <c r="M15" s="158">
        <f>'[2]Tabule 3'!$B13</f>
        <v>11</v>
      </c>
      <c r="N15" s="158" t="str">
        <f>'[2]Tabule 3'!$H13</f>
        <v>3022</v>
      </c>
    </row>
    <row r="16" spans="1:14" x14ac:dyDescent="0.2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>
        <f>'[2]Tabule 1'!$B14</f>
        <v>12</v>
      </c>
      <c r="H16" s="158" t="str">
        <f>'[2]Tabule 1'!$H14</f>
        <v>1032</v>
      </c>
      <c r="J16" s="158">
        <f>'[2]Tabule 2'!$B14</f>
        <v>12</v>
      </c>
      <c r="K16" s="158" t="str">
        <f>'[2]Tabule 2'!$H14</f>
        <v>2033</v>
      </c>
      <c r="M16" s="158">
        <f>'[2]Tabule 3'!$B14</f>
        <v>12</v>
      </c>
      <c r="N16" s="158" t="str">
        <f>'[2]Tabule 3'!$H14</f>
        <v>3024</v>
      </c>
    </row>
    <row r="17" spans="1:14" x14ac:dyDescent="0.2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>
        <f>'[2]Tabule 1'!$B15</f>
        <v>13</v>
      </c>
      <c r="H17" s="158" t="str">
        <f>'[2]Tabule 1'!$H15</f>
        <v>1034</v>
      </c>
      <c r="J17" s="158">
        <f>'[2]Tabule 2'!$B15</f>
        <v>13</v>
      </c>
      <c r="K17" s="158" t="str">
        <f>'[2]Tabule 2'!$H15</f>
        <v>2039</v>
      </c>
      <c r="M17" s="158">
        <f>'[2]Tabule 3'!$B15</f>
        <v>13</v>
      </c>
      <c r="N17" s="158" t="str">
        <f>'[2]Tabule 3'!$H15</f>
        <v>3026</v>
      </c>
    </row>
    <row r="18" spans="1:14" x14ac:dyDescent="0.2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>
        <f>'[2]Tabule 1'!$B16</f>
        <v>14</v>
      </c>
      <c r="H18" s="158" t="str">
        <f>'[2]Tabule 1'!$H16</f>
        <v>1035</v>
      </c>
      <c r="J18" s="158">
        <f>'[2]Tabule 2'!$B16</f>
        <v>14</v>
      </c>
      <c r="K18" s="158" t="str">
        <f>'[2]Tabule 2'!$H16</f>
        <v>2041</v>
      </c>
      <c r="M18" s="158">
        <f>'[2]Tabule 3'!$B16</f>
        <v>14</v>
      </c>
      <c r="N18" s="158" t="str">
        <f>'[2]Tabule 3'!$H16</f>
        <v>3028</v>
      </c>
    </row>
    <row r="19" spans="1:14" x14ac:dyDescent="0.2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>
        <f>'[2]Tabule 1'!$B17</f>
        <v>15</v>
      </c>
      <c r="H19" s="158" t="str">
        <f>'[2]Tabule 1'!$H17</f>
        <v>1036</v>
      </c>
      <c r="J19" s="158">
        <f>'[2]Tabule 2'!$B17</f>
        <v>15</v>
      </c>
      <c r="K19" s="158" t="str">
        <f>'[2]Tabule 2'!$H17</f>
        <v>2045</v>
      </c>
      <c r="M19" s="158">
        <f>'[2]Tabule 3'!$B17</f>
        <v>15</v>
      </c>
      <c r="N19" s="158" t="str">
        <f>'[2]Tabule 3'!$H17</f>
        <v>3031</v>
      </c>
    </row>
    <row r="20" spans="1:14" x14ac:dyDescent="0.2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>
        <f>'[2]Tabule 1'!$B18</f>
        <v>16</v>
      </c>
      <c r="H20" s="158" t="str">
        <f>'[2]Tabule 1'!$H18</f>
        <v>1038</v>
      </c>
      <c r="J20" s="158">
        <f>'[2]Tabule 2'!$B18</f>
        <v>16</v>
      </c>
      <c r="K20" s="158" t="str">
        <f>'[2]Tabule 2'!$H18</f>
        <v>2047</v>
      </c>
      <c r="M20" s="158">
        <f>'[2]Tabule 3'!$B18</f>
        <v>16</v>
      </c>
      <c r="N20" s="158" t="str">
        <f>'[2]Tabule 3'!$H18</f>
        <v>3035</v>
      </c>
    </row>
    <row r="21" spans="1:14" x14ac:dyDescent="0.2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>
        <f>'[2]Tabule 1'!$B19</f>
        <v>17</v>
      </c>
      <c r="H21" s="158" t="str">
        <f>'[2]Tabule 1'!$H19</f>
        <v>1042</v>
      </c>
      <c r="J21" s="158">
        <f>'[2]Tabule 2'!$B19</f>
        <v>17</v>
      </c>
      <c r="K21" s="158" t="str">
        <f>'[2]Tabule 2'!$H19</f>
        <v>2048</v>
      </c>
      <c r="M21" s="158">
        <f>'[2]Tabule 3'!$B19</f>
        <v>17</v>
      </c>
      <c r="N21" s="158" t="str">
        <f>'[2]Tabule 3'!$H19</f>
        <v>3037</v>
      </c>
    </row>
    <row r="22" spans="1:14" x14ac:dyDescent="0.2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>
        <f>'[2]Tabule 1'!$B20</f>
        <v>18</v>
      </c>
      <c r="H22" s="158" t="str">
        <f>'[2]Tabule 1'!$H20</f>
        <v>1048</v>
      </c>
      <c r="J22" s="158">
        <f>'[2]Tabule 2'!$B20</f>
        <v>18</v>
      </c>
      <c r="K22" s="158" t="str">
        <f>'[2]Tabule 2'!$H20</f>
        <v>2050</v>
      </c>
      <c r="M22" s="158">
        <f>'[2]Tabule 3'!$B20</f>
        <v>18</v>
      </c>
      <c r="N22" s="158" t="str">
        <f>'[2]Tabule 3'!$H20</f>
        <v>3039</v>
      </c>
    </row>
    <row r="23" spans="1:14" x14ac:dyDescent="0.2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>
        <f>'[2]Tabule 1'!$B21</f>
        <v>19</v>
      </c>
      <c r="H23" s="158" t="str">
        <f>'[2]Tabule 1'!$H21</f>
        <v>1050</v>
      </c>
      <c r="J23" s="158">
        <f>'[2]Tabule 2'!$B21</f>
        <v>19</v>
      </c>
      <c r="K23" s="158" t="str">
        <f>'[2]Tabule 2'!$H21</f>
        <v>2051</v>
      </c>
      <c r="M23" s="158">
        <f>'[2]Tabule 3'!$B21</f>
        <v>19</v>
      </c>
      <c r="N23" s="158" t="str">
        <f>'[2]Tabule 3'!$H21</f>
        <v>3041</v>
      </c>
    </row>
    <row r="24" spans="1:14" x14ac:dyDescent="0.2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>
        <f>'[2]Tabule 1'!$B22</f>
        <v>20</v>
      </c>
      <c r="H24" s="158" t="str">
        <f>'[2]Tabule 1'!$H22</f>
        <v>1052</v>
      </c>
      <c r="J24" s="158">
        <f>'[2]Tabule 2'!$B22</f>
        <v>20</v>
      </c>
      <c r="K24" s="158" t="str">
        <f>'[2]Tabule 2'!$H22</f>
        <v>2053</v>
      </c>
      <c r="M24" s="158">
        <f>'[2]Tabule 3'!$B22</f>
        <v>20</v>
      </c>
      <c r="N24" s="158" t="str">
        <f>'[2]Tabule 3'!$H22</f>
        <v>3043</v>
      </c>
    </row>
    <row r="25" spans="1:14" x14ac:dyDescent="0.2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>
        <f>'[2]Tabule 1'!$B23</f>
        <v>21</v>
      </c>
      <c r="H25" s="158" t="str">
        <f>'[2]Tabule 1'!$H23</f>
        <v>1054</v>
      </c>
      <c r="J25" s="158">
        <f>'[2]Tabule 2'!$B23</f>
        <v>21</v>
      </c>
      <c r="K25" s="158" t="str">
        <f>'[2]Tabule 2'!$H23</f>
        <v>2057</v>
      </c>
      <c r="M25" s="158">
        <f>'[2]Tabule 3'!$B23</f>
        <v>21</v>
      </c>
      <c r="N25" s="158" t="str">
        <f>'[2]Tabule 3'!$H23</f>
        <v>3044</v>
      </c>
    </row>
    <row r="26" spans="1:14" x14ac:dyDescent="0.2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>
        <f>'[2]Tabule 1'!$B24</f>
        <v>22</v>
      </c>
      <c r="H26" s="158" t="str">
        <f>'[2]Tabule 1'!$H24</f>
        <v>1056</v>
      </c>
      <c r="J26" s="158">
        <f>'[2]Tabule 2'!$B24</f>
        <v>22</v>
      </c>
      <c r="K26" s="158" t="str">
        <f>'[2]Tabule 2'!$H24</f>
        <v>2059</v>
      </c>
      <c r="M26" s="158">
        <f>'[2]Tabule 3'!$B24</f>
        <v>22</v>
      </c>
      <c r="N26" s="158" t="str">
        <f>'[2]Tabule 3'!$H24</f>
        <v>3046</v>
      </c>
    </row>
    <row r="27" spans="1:14" x14ac:dyDescent="0.2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>
        <f>'[2]Tabule 1'!$B25</f>
        <v>23</v>
      </c>
      <c r="H27" s="158" t="str">
        <f>'[2]Tabule 1'!$H25</f>
        <v>1059</v>
      </c>
      <c r="J27" s="158">
        <f>'[2]Tabule 2'!$B25</f>
        <v>23</v>
      </c>
      <c r="K27" s="158" t="str">
        <f>'[2]Tabule 2'!$H25</f>
        <v>2063</v>
      </c>
      <c r="M27" s="158">
        <f>'[2]Tabule 3'!$B25</f>
        <v>23</v>
      </c>
      <c r="N27" s="158" t="str">
        <f>'[2]Tabule 3'!$H25</f>
        <v>3047</v>
      </c>
    </row>
    <row r="28" spans="1:14" x14ac:dyDescent="0.2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>
        <f>'[2]Tabule 1'!$B26</f>
        <v>24</v>
      </c>
      <c r="H28" s="158" t="str">
        <f>'[2]Tabule 1'!$H26</f>
        <v>1063</v>
      </c>
      <c r="J28" s="158">
        <f>'[2]Tabule 2'!$B26</f>
        <v>24</v>
      </c>
      <c r="K28" s="158" t="str">
        <f>'[2]Tabule 2'!$H26</f>
        <v>2065</v>
      </c>
      <c r="M28" s="158">
        <f>'[2]Tabule 3'!$B26</f>
        <v>24</v>
      </c>
      <c r="N28" s="158" t="str">
        <f>'[2]Tabule 3'!$H26</f>
        <v>3049</v>
      </c>
    </row>
    <row r="29" spans="1:14" x14ac:dyDescent="0.2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>
        <f>'[2]Tabule 1'!$B27</f>
        <v>25</v>
      </c>
      <c r="H29" s="158" t="str">
        <f>'[2]Tabule 1'!$H27</f>
        <v>1065</v>
      </c>
      <c r="J29" s="158">
        <f>'[2]Tabule 2'!$B27</f>
        <v>25</v>
      </c>
      <c r="K29" s="158" t="str">
        <f>'[2]Tabule 2'!$H27</f>
        <v>2067</v>
      </c>
      <c r="M29" s="158">
        <f>'[2]Tabule 3'!$B27</f>
        <v>25</v>
      </c>
      <c r="N29" s="158" t="str">
        <f>'[2]Tabule 3'!$H27</f>
        <v>3051</v>
      </c>
    </row>
    <row r="30" spans="1:14" x14ac:dyDescent="0.2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>
        <f>'[2]Tabule 1'!$B28</f>
        <v>26</v>
      </c>
      <c r="H30" s="158" t="str">
        <f>'[2]Tabule 1'!$H28</f>
        <v>1066</v>
      </c>
      <c r="J30" s="158">
        <f>'[2]Tabule 2'!$B28</f>
        <v>26</v>
      </c>
      <c r="K30" s="158" t="str">
        <f>'[2]Tabule 2'!$H28</f>
        <v>2069</v>
      </c>
      <c r="M30" s="158">
        <f>'[2]Tabule 3'!$B28</f>
        <v>26</v>
      </c>
      <c r="N30" s="158" t="str">
        <f>'[2]Tabule 3'!$H28</f>
        <v>3053</v>
      </c>
    </row>
    <row r="31" spans="1:14" x14ac:dyDescent="0.2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>
        <f>'[2]Tabule 1'!$B29</f>
        <v>27</v>
      </c>
      <c r="H31" s="158" t="str">
        <f>'[2]Tabule 1'!$H29</f>
        <v>1067</v>
      </c>
      <c r="J31" s="158">
        <f>'[2]Tabule 2'!$B29</f>
        <v>27</v>
      </c>
      <c r="K31" s="158" t="str">
        <f>'[2]Tabule 2'!$H29</f>
        <v>2071</v>
      </c>
      <c r="M31" s="158">
        <f>'[2]Tabule 3'!$B29</f>
        <v>27</v>
      </c>
      <c r="N31" s="158" t="str">
        <f>'[2]Tabule 3'!$H29</f>
        <v>3056</v>
      </c>
    </row>
    <row r="32" spans="1:14" x14ac:dyDescent="0.2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>
        <f>'[2]Tabule 1'!$B30</f>
        <v>28</v>
      </c>
      <c r="H32" s="158" t="str">
        <f>'[2]Tabule 1'!$H30</f>
        <v>1068</v>
      </c>
      <c r="J32" s="158">
        <f>'[2]Tabule 2'!$B30</f>
        <v>28</v>
      </c>
      <c r="K32" s="158" t="str">
        <f>'[2]Tabule 2'!$H30</f>
        <v>2072</v>
      </c>
      <c r="M32" s="158">
        <f>'[2]Tabule 3'!$B30</f>
        <v>28</v>
      </c>
      <c r="N32" s="158" t="str">
        <f>'[2]Tabule 3'!$H30</f>
        <v>3060</v>
      </c>
    </row>
    <row r="33" spans="1:14" x14ac:dyDescent="0.2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>
        <f>'[2]Tabule 1'!$B31</f>
        <v>29</v>
      </c>
      <c r="H33" s="158" t="str">
        <f>'[2]Tabule 1'!$H31</f>
        <v>1069</v>
      </c>
      <c r="J33" s="158">
        <f>'[2]Tabule 2'!$B31</f>
        <v>29</v>
      </c>
      <c r="K33" s="158" t="str">
        <f>'[2]Tabule 2'!$H31</f>
        <v>2073</v>
      </c>
      <c r="M33" s="158">
        <f>'[2]Tabule 3'!$B31</f>
        <v>29</v>
      </c>
      <c r="N33" s="158" t="str">
        <f>'[2]Tabule 3'!$H31</f>
        <v>3062</v>
      </c>
    </row>
    <row r="34" spans="1:14" x14ac:dyDescent="0.2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>
        <f>'[2]Tabule 1'!$B32</f>
        <v>30</v>
      </c>
      <c r="H34" s="158" t="str">
        <f>'[2]Tabule 1'!$H32</f>
        <v>1071</v>
      </c>
      <c r="J34" s="158">
        <f>'[2]Tabule 2'!$B32</f>
        <v>30</v>
      </c>
      <c r="K34" s="158" t="str">
        <f>'[2]Tabule 2'!$H32</f>
        <v>2074</v>
      </c>
      <c r="M34" s="158">
        <f>'[2]Tabule 3'!$B32</f>
        <v>30</v>
      </c>
      <c r="N34" s="158" t="str">
        <f>'[2]Tabule 3'!$H32</f>
        <v>3064</v>
      </c>
    </row>
    <row r="35" spans="1:14" x14ac:dyDescent="0.2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>
        <f>'[2]Tabule 1'!$B33</f>
        <v>31</v>
      </c>
      <c r="H35" s="158" t="str">
        <f>'[2]Tabule 1'!$H33</f>
        <v>1075</v>
      </c>
      <c r="J35" s="158">
        <f>'[2]Tabule 2'!$B33</f>
        <v>31</v>
      </c>
      <c r="K35" s="158" t="str">
        <f>'[2]Tabule 2'!$H33</f>
        <v>2076</v>
      </c>
      <c r="M35" s="158">
        <f>'[2]Tabule 3'!$B33</f>
        <v>31</v>
      </c>
      <c r="N35" s="158" t="str">
        <f>'[2]Tabule 3'!$H33</f>
        <v>3065</v>
      </c>
    </row>
    <row r="36" spans="1:14" x14ac:dyDescent="0.2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>
        <f>'[2]Tabule 1'!$B34</f>
        <v>32</v>
      </c>
      <c r="H36" s="158" t="str">
        <f>'[2]Tabule 1'!$H34</f>
        <v>1077</v>
      </c>
      <c r="J36" s="158">
        <f>'[2]Tabule 2'!$B34</f>
        <v>32</v>
      </c>
      <c r="K36" s="158" t="str">
        <f>'[2]Tabule 2'!$H34</f>
        <v>2077</v>
      </c>
      <c r="M36" s="158">
        <f>'[2]Tabule 3'!$B34</f>
        <v>32</v>
      </c>
      <c r="N36" s="158" t="str">
        <f>'[2]Tabule 3'!$H34</f>
        <v>3067</v>
      </c>
    </row>
    <row r="37" spans="1:14" x14ac:dyDescent="0.2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>
        <f>'[2]Tabule 1'!$B35</f>
        <v>33</v>
      </c>
      <c r="H37" s="158" t="str">
        <f>'[2]Tabule 1'!$H35</f>
        <v>1079</v>
      </c>
      <c r="J37" s="158">
        <f>'[2]Tabule 2'!$B35</f>
        <v>33</v>
      </c>
      <c r="K37" s="158" t="str">
        <f>'[2]Tabule 2'!$H35</f>
        <v>2079</v>
      </c>
      <c r="M37" s="158">
        <f>'[2]Tabule 3'!$B35</f>
        <v>33</v>
      </c>
      <c r="N37" s="158" t="str">
        <f>'[2]Tabule 3'!$H35</f>
        <v>3069</v>
      </c>
    </row>
    <row r="38" spans="1:14" x14ac:dyDescent="0.2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>
        <f>'[2]Tabule 1'!$B36</f>
        <v>34</v>
      </c>
      <c r="H38" s="158" t="str">
        <f>'[2]Tabule 1'!$H36</f>
        <v>1081</v>
      </c>
      <c r="J38" s="158">
        <f>'[2]Tabule 2'!$B36</f>
        <v>34</v>
      </c>
      <c r="K38" s="158" t="str">
        <f>'[2]Tabule 2'!$H36</f>
        <v>2081</v>
      </c>
      <c r="M38" s="158">
        <f>'[2]Tabule 3'!$B36</f>
        <v>34</v>
      </c>
      <c r="N38" s="158" t="str">
        <f>'[2]Tabule 3'!$H36</f>
        <v>3070</v>
      </c>
    </row>
    <row r="39" spans="1:14" x14ac:dyDescent="0.2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>
        <f>'[2]Tabule 1'!$B37</f>
        <v>35</v>
      </c>
      <c r="H39" s="158" t="str">
        <f>'[2]Tabule 1'!$H37</f>
        <v>1083</v>
      </c>
      <c r="J39" s="158" t="str">
        <f>'[2]Tabule 2'!$B37</f>
        <v/>
      </c>
      <c r="K39" s="158" t="str">
        <f>'[2]Tabule 2'!$H37</f>
        <v/>
      </c>
      <c r="M39" s="158">
        <f>'[2]Tabule 3'!$B37</f>
        <v>35</v>
      </c>
      <c r="N39" s="158" t="str">
        <f>'[2]Tabule 3'!$H37</f>
        <v>3072</v>
      </c>
    </row>
    <row r="40" spans="1:14" x14ac:dyDescent="0.2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>
        <f>'[2]Tabule 1'!$B38</f>
        <v>36</v>
      </c>
      <c r="H40" s="158" t="str">
        <f>'[2]Tabule 1'!$H38</f>
        <v>1085</v>
      </c>
      <c r="J40" s="158" t="str">
        <f>'[2]Tabule 2'!$B38</f>
        <v/>
      </c>
      <c r="K40" s="158" t="str">
        <f>'[2]Tabule 2'!$H38</f>
        <v/>
      </c>
      <c r="M40" s="158">
        <f>'[2]Tabule 3'!$B38</f>
        <v>36</v>
      </c>
      <c r="N40" s="158" t="str">
        <f>'[2]Tabule 3'!$H38</f>
        <v>3073</v>
      </c>
    </row>
    <row r="41" spans="1:14" x14ac:dyDescent="0.2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>
        <f>'[2]Tabule 1'!$B39</f>
        <v>37</v>
      </c>
      <c r="H41" s="158" t="str">
        <f>'[2]Tabule 1'!$H39</f>
        <v>1088</v>
      </c>
      <c r="J41" s="158" t="str">
        <f>'[2]Tabule 2'!$B39</f>
        <v/>
      </c>
      <c r="K41" s="158" t="str">
        <f>'[2]Tabule 2'!$H39</f>
        <v/>
      </c>
      <c r="M41" s="158">
        <f>'[2]Tabule 3'!$B39</f>
        <v>37</v>
      </c>
      <c r="N41" s="158" t="str">
        <f>'[2]Tabule 3'!$H39</f>
        <v>3074</v>
      </c>
    </row>
    <row r="42" spans="1:14" x14ac:dyDescent="0.2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>
        <f>'[2]Tabule 1'!$B40</f>
        <v>38</v>
      </c>
      <c r="H42" s="158" t="str">
        <f>'[2]Tabule 1'!$H40</f>
        <v>1090</v>
      </c>
      <c r="J42" s="158" t="str">
        <f>'[2]Tabule 2'!$B40</f>
        <v/>
      </c>
      <c r="K42" s="158" t="str">
        <f>'[2]Tabule 2'!$H40</f>
        <v/>
      </c>
      <c r="M42" s="158">
        <f>'[2]Tabule 3'!$B40</f>
        <v>38</v>
      </c>
      <c r="N42" s="158" t="str">
        <f>'[2]Tabule 3'!$H40</f>
        <v>3075</v>
      </c>
    </row>
    <row r="43" spans="1:14" x14ac:dyDescent="0.2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>
        <f>'[2]Tabule 1'!$B41</f>
        <v>39</v>
      </c>
      <c r="H43" s="158" t="str">
        <f>'[2]Tabule 1'!$H41</f>
        <v>1092</v>
      </c>
      <c r="J43" s="158" t="str">
        <f>'[2]Tabule 2'!$B41</f>
        <v/>
      </c>
      <c r="K43" s="158" t="str">
        <f>'[2]Tabule 2'!$H41</f>
        <v/>
      </c>
      <c r="M43" s="158">
        <f>'[2]Tabule 3'!$B41</f>
        <v>39</v>
      </c>
      <c r="N43" s="158" t="str">
        <f>'[2]Tabule 3'!$H41</f>
        <v>3077</v>
      </c>
    </row>
    <row r="44" spans="1:14" x14ac:dyDescent="0.2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'[2]Tabule 1'!$B42</f>
        <v/>
      </c>
      <c r="H44" s="158" t="str">
        <f>'[2]Tabule 1'!$H42</f>
        <v/>
      </c>
      <c r="J44" s="158" t="str">
        <f>'[2]Tabule 2'!$B42</f>
        <v/>
      </c>
      <c r="K44" s="158" t="str">
        <f>'[2]Tabule 2'!$H42</f>
        <v/>
      </c>
      <c r="M44" s="158">
        <f>'[2]Tabule 3'!$B42</f>
        <v>40</v>
      </c>
      <c r="N44" s="158" t="str">
        <f>'[2]Tabule 3'!$H42</f>
        <v>3079</v>
      </c>
    </row>
    <row r="45" spans="1:14" x14ac:dyDescent="0.2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'[2]Tabule 1'!$B43</f>
        <v/>
      </c>
      <c r="H45" s="158" t="str">
        <f>'[2]Tabule 1'!$H43</f>
        <v/>
      </c>
      <c r="J45" s="158" t="str">
        <f>'[2]Tabule 2'!$B43</f>
        <v/>
      </c>
      <c r="K45" s="158" t="str">
        <f>'[2]Tabule 2'!$H43</f>
        <v/>
      </c>
      <c r="M45" s="158">
        <f>'[2]Tabule 3'!$B43</f>
        <v>41</v>
      </c>
      <c r="N45" s="158" t="str">
        <f>'[2]Tabule 3'!$H43</f>
        <v>3081</v>
      </c>
    </row>
    <row r="46" spans="1:14" x14ac:dyDescent="0.2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'[2]Tabule 1'!$B44</f>
        <v/>
      </c>
      <c r="H46" s="158" t="str">
        <f>'[2]Tabule 1'!$H44</f>
        <v/>
      </c>
      <c r="J46" s="158" t="str">
        <f>'[2]Tabule 2'!$B44</f>
        <v/>
      </c>
      <c r="K46" s="158" t="str">
        <f>'[2]Tabule 2'!$H44</f>
        <v/>
      </c>
      <c r="M46" s="158" t="str">
        <f>'[2]Tabule 3'!$B44</f>
        <v/>
      </c>
      <c r="N46" s="158" t="str">
        <f>'[2]Tabule 3'!$H44</f>
        <v/>
      </c>
    </row>
    <row r="47" spans="1:14" x14ac:dyDescent="0.2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'[2]Tabule 1'!$B45</f>
        <v/>
      </c>
      <c r="H47" s="158" t="str">
        <f>'[2]Tabule 1'!$H45</f>
        <v/>
      </c>
      <c r="J47" s="158" t="str">
        <f>'[2]Tabule 2'!$B45</f>
        <v/>
      </c>
      <c r="K47" s="158" t="str">
        <f>'[2]Tabule 2'!$H45</f>
        <v/>
      </c>
      <c r="M47" s="158" t="str">
        <f>'[2]Tabule 3'!$B45</f>
        <v/>
      </c>
      <c r="N47" s="158" t="str">
        <f>'[2]Tabule 3'!$H45</f>
        <v/>
      </c>
    </row>
    <row r="48" spans="1:14" x14ac:dyDescent="0.2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'[2]Tabule 1'!$B46</f>
        <v/>
      </c>
      <c r="H48" s="158" t="str">
        <f>'[2]Tabule 1'!$H46</f>
        <v/>
      </c>
      <c r="J48" s="158" t="str">
        <f>'[2]Tabule 2'!$B46</f>
        <v/>
      </c>
      <c r="K48" s="158" t="str">
        <f>'[2]Tabule 2'!$H46</f>
        <v/>
      </c>
      <c r="M48" s="158" t="str">
        <f>'[2]Tabule 3'!$B46</f>
        <v/>
      </c>
      <c r="N48" s="158" t="str">
        <f>'[2]Tabule 3'!$H46</f>
        <v/>
      </c>
    </row>
    <row r="49" spans="1:14" x14ac:dyDescent="0.2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'[2]Tabule 1'!$B47</f>
        <v/>
      </c>
      <c r="H49" s="158" t="str">
        <f>'[2]Tabule 1'!$H47</f>
        <v/>
      </c>
      <c r="J49" s="158" t="str">
        <f>'[2]Tabule 2'!$B47</f>
        <v/>
      </c>
      <c r="K49" s="158" t="str">
        <f>'[2]Tabule 2'!$H47</f>
        <v/>
      </c>
      <c r="M49" s="158" t="str">
        <f>'[2]Tabule 3'!$B47</f>
        <v/>
      </c>
      <c r="N49" s="158" t="str">
        <f>'[2]Tabule 3'!$H47</f>
        <v/>
      </c>
    </row>
    <row r="50" spans="1:14" x14ac:dyDescent="0.2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'[2]Tabule 1'!$B48</f>
        <v/>
      </c>
      <c r="H50" s="158" t="str">
        <f>'[2]Tabule 1'!$H48</f>
        <v/>
      </c>
      <c r="J50" s="158" t="str">
        <f>'[2]Tabule 2'!$B48</f>
        <v/>
      </c>
      <c r="K50" s="158" t="str">
        <f>'[2]Tabule 2'!$H48</f>
        <v/>
      </c>
      <c r="M50" s="158" t="str">
        <f>'[2]Tabule 3'!$B48</f>
        <v/>
      </c>
      <c r="N50" s="158" t="str">
        <f>'[2]Tabule 3'!$H48</f>
        <v/>
      </c>
    </row>
    <row r="51" spans="1:14" x14ac:dyDescent="0.2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'[2]Tabule 1'!$B49</f>
        <v/>
      </c>
      <c r="H51" s="158" t="str">
        <f>'[2]Tabule 1'!$H49</f>
        <v/>
      </c>
      <c r="J51" s="158" t="str">
        <f>'[2]Tabule 2'!$B49</f>
        <v/>
      </c>
      <c r="K51" s="158" t="str">
        <f>'[2]Tabule 2'!$H49</f>
        <v/>
      </c>
      <c r="M51" s="158" t="str">
        <f>'[2]Tabule 3'!$B49</f>
        <v/>
      </c>
      <c r="N51" s="158" t="str">
        <f>'[2]Tabule 3'!$H49</f>
        <v/>
      </c>
    </row>
    <row r="52" spans="1:14" x14ac:dyDescent="0.2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'[2]Tabule 1'!$B50</f>
        <v/>
      </c>
      <c r="H52" s="158" t="str">
        <f>'[2]Tabule 1'!$H50</f>
        <v/>
      </c>
      <c r="J52" s="158" t="str">
        <f>'[2]Tabule 2'!$B50</f>
        <v/>
      </c>
      <c r="K52" s="158" t="str">
        <f>'[2]Tabule 2'!$H50</f>
        <v/>
      </c>
      <c r="M52" s="158" t="str">
        <f>'[2]Tabule 3'!$B50</f>
        <v/>
      </c>
      <c r="N52" s="158" t="str">
        <f>'[2]Tabule 3'!$H50</f>
        <v/>
      </c>
    </row>
    <row r="53" spans="1:14" x14ac:dyDescent="0.2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'[2]Tabule 1'!$B51</f>
        <v/>
      </c>
      <c r="H53" s="158" t="str">
        <f>'[2]Tabule 1'!$H51</f>
        <v/>
      </c>
      <c r="J53" s="158" t="str">
        <f>'[2]Tabule 2'!$B51</f>
        <v/>
      </c>
      <c r="K53" s="158" t="str">
        <f>'[2]Tabule 2'!$H51</f>
        <v/>
      </c>
      <c r="M53" s="158" t="str">
        <f>'[2]Tabule 3'!$B51</f>
        <v/>
      </c>
      <c r="N53" s="158" t="str">
        <f>'[2]Tabule 3'!$H51</f>
        <v/>
      </c>
    </row>
    <row r="54" spans="1:14" x14ac:dyDescent="0.2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'[2]Tabule 1'!$B52</f>
        <v/>
      </c>
      <c r="H54" s="158" t="str">
        <f>'[2]Tabule 1'!$H52</f>
        <v/>
      </c>
      <c r="J54" s="158" t="str">
        <f>'[2]Tabule 2'!$B52</f>
        <v/>
      </c>
      <c r="K54" s="158" t="str">
        <f>'[2]Tabule 2'!$H52</f>
        <v/>
      </c>
      <c r="M54" s="158" t="str">
        <f>'[2]Tabule 3'!$B52</f>
        <v/>
      </c>
      <c r="N54" s="158" t="str">
        <f>'[2]Tabule 3'!$H52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2020-02-08T12:45:18Z</cp:lastPrinted>
  <dcterms:created xsi:type="dcterms:W3CDTF">2002-01-25T08:02:23Z</dcterms:created>
  <dcterms:modified xsi:type="dcterms:W3CDTF">2020-02-08T20:04:28Z</dcterms:modified>
</cp:coreProperties>
</file>