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pořadí" sheetId="18" state="hidden" r:id="rId3"/>
  </sheets>
  <externalReferences>
    <externalReference r:id="rId4"/>
    <externalReference r:id="rId5"/>
  </externalReferences>
  <definedNames>
    <definedName name="_xlnm.Print_Area" localSheetId="0">'Pořadí zápasníků'!$A$1:$C$21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1" i="18" l="1"/>
  <c r="D2" i="18"/>
  <c r="N54" i="18"/>
  <c r="M54" i="18"/>
  <c r="K54" i="18"/>
  <c r="J54" i="18"/>
  <c r="H54" i="18"/>
  <c r="G54" i="18"/>
  <c r="N53" i="18"/>
  <c r="M53" i="18"/>
  <c r="K53" i="18"/>
  <c r="J53" i="18"/>
  <c r="H53" i="18"/>
  <c r="G53" i="18"/>
  <c r="N52" i="18"/>
  <c r="M52" i="18"/>
  <c r="K52" i="18"/>
  <c r="J52" i="18"/>
  <c r="H52" i="18"/>
  <c r="G52" i="18"/>
  <c r="N51" i="18"/>
  <c r="M51" i="18"/>
  <c r="K51" i="18"/>
  <c r="J51" i="18"/>
  <c r="H51" i="18"/>
  <c r="G51" i="18"/>
  <c r="N50" i="18"/>
  <c r="M50" i="18"/>
  <c r="K50" i="18"/>
  <c r="J50" i="18"/>
  <c r="H50" i="18"/>
  <c r="G50" i="18"/>
  <c r="N49" i="18"/>
  <c r="M49" i="18"/>
  <c r="K49" i="18"/>
  <c r="J49" i="18"/>
  <c r="H49" i="18"/>
  <c r="G49" i="18"/>
  <c r="N48" i="18"/>
  <c r="M48" i="18"/>
  <c r="K48" i="18"/>
  <c r="J48" i="18"/>
  <c r="H48" i="18"/>
  <c r="G48" i="18"/>
  <c r="N47" i="18"/>
  <c r="M47" i="18"/>
  <c r="K47" i="18"/>
  <c r="J47" i="18"/>
  <c r="H47" i="18"/>
  <c r="G47" i="18"/>
  <c r="N46" i="18"/>
  <c r="M46" i="18"/>
  <c r="K46" i="18"/>
  <c r="J46" i="18"/>
  <c r="H46" i="18"/>
  <c r="G46" i="18"/>
  <c r="N45" i="18"/>
  <c r="M45" i="18"/>
  <c r="K45" i="18"/>
  <c r="J45" i="18"/>
  <c r="H45" i="18"/>
  <c r="G45" i="18"/>
  <c r="N44" i="18"/>
  <c r="M44" i="18"/>
  <c r="K44" i="18"/>
  <c r="J44" i="18"/>
  <c r="H44" i="18"/>
  <c r="G44" i="18"/>
  <c r="N43" i="18"/>
  <c r="M43" i="18"/>
  <c r="K43" i="18"/>
  <c r="J43" i="18"/>
  <c r="H43" i="18"/>
  <c r="G43" i="18"/>
  <c r="N42" i="18"/>
  <c r="M42" i="18"/>
  <c r="K42" i="18"/>
  <c r="J42" i="18"/>
  <c r="H42" i="18"/>
  <c r="G42" i="18"/>
  <c r="N41" i="18"/>
  <c r="M41" i="18"/>
  <c r="K41" i="18"/>
  <c r="J41" i="18"/>
  <c r="H41" i="18"/>
  <c r="G41" i="18"/>
  <c r="N40" i="18"/>
  <c r="M40" i="18"/>
  <c r="K40" i="18"/>
  <c r="J40" i="18"/>
  <c r="H40" i="18"/>
  <c r="G40" i="18"/>
  <c r="N39" i="18"/>
  <c r="M39" i="18"/>
  <c r="K39" i="18"/>
  <c r="J39" i="18"/>
  <c r="H39" i="18"/>
  <c r="G39" i="18"/>
  <c r="N38" i="18"/>
  <c r="M38" i="18"/>
  <c r="K38" i="18"/>
  <c r="J38" i="18"/>
  <c r="H38" i="18"/>
  <c r="G38" i="18"/>
  <c r="N37" i="18"/>
  <c r="M37" i="18"/>
  <c r="K37" i="18"/>
  <c r="J37" i="18"/>
  <c r="H37" i="18"/>
  <c r="G37" i="18"/>
  <c r="N36" i="18"/>
  <c r="M36" i="18"/>
  <c r="K36" i="18"/>
  <c r="J36" i="18"/>
  <c r="H36" i="18"/>
  <c r="G36" i="18"/>
  <c r="N35" i="18"/>
  <c r="M35" i="18"/>
  <c r="K35" i="18"/>
  <c r="J35" i="18"/>
  <c r="H35" i="18"/>
  <c r="G35" i="18"/>
  <c r="N34" i="18"/>
  <c r="M34" i="18"/>
  <c r="K34" i="18"/>
  <c r="J34" i="18"/>
  <c r="H34" i="18"/>
  <c r="G34" i="18"/>
  <c r="N33" i="18"/>
  <c r="M33" i="18"/>
  <c r="K33" i="18"/>
  <c r="J33" i="18"/>
  <c r="H33" i="18"/>
  <c r="G33" i="18"/>
  <c r="N32" i="18"/>
  <c r="M32" i="18"/>
  <c r="K32" i="18"/>
  <c r="J32" i="18"/>
  <c r="H32" i="18"/>
  <c r="G32" i="18"/>
  <c r="N31" i="18"/>
  <c r="M31" i="18"/>
  <c r="K31" i="18"/>
  <c r="J31" i="18"/>
  <c r="H31" i="18"/>
  <c r="G31" i="18"/>
  <c r="N30" i="18"/>
  <c r="M30" i="18"/>
  <c r="K30" i="18"/>
  <c r="J30" i="18"/>
  <c r="H30" i="18"/>
  <c r="G30" i="18"/>
  <c r="N29" i="18"/>
  <c r="M29" i="18"/>
  <c r="K29" i="18"/>
  <c r="J29" i="18"/>
  <c r="H29" i="18"/>
  <c r="G29" i="18"/>
  <c r="N28" i="18"/>
  <c r="M28" i="18"/>
  <c r="K28" i="18"/>
  <c r="J28" i="18"/>
  <c r="H28" i="18"/>
  <c r="G28" i="18"/>
  <c r="N27" i="18"/>
  <c r="M27" i="18"/>
  <c r="K27" i="18"/>
  <c r="J27" i="18"/>
  <c r="H27" i="18"/>
  <c r="G27" i="18"/>
  <c r="N26" i="18"/>
  <c r="M26" i="18"/>
  <c r="K26" i="18"/>
  <c r="J26" i="18"/>
  <c r="H26" i="18"/>
  <c r="G26" i="18"/>
  <c r="N25" i="18"/>
  <c r="M25" i="18"/>
  <c r="K25" i="18"/>
  <c r="J25" i="18"/>
  <c r="H25" i="18"/>
  <c r="G25" i="18"/>
  <c r="N24" i="18"/>
  <c r="M24" i="18"/>
  <c r="K24" i="18"/>
  <c r="J24" i="18"/>
  <c r="H24" i="18"/>
  <c r="G24" i="18"/>
  <c r="N23" i="18"/>
  <c r="M23" i="18"/>
  <c r="K23" i="18"/>
  <c r="J23" i="18"/>
  <c r="H23" i="18"/>
  <c r="G23" i="18"/>
  <c r="N22" i="18"/>
  <c r="M22" i="18"/>
  <c r="K22" i="18"/>
  <c r="J22" i="18"/>
  <c r="H22" i="18"/>
  <c r="G22" i="18"/>
  <c r="N21" i="18"/>
  <c r="M21" i="18"/>
  <c r="K21" i="18"/>
  <c r="J21" i="18"/>
  <c r="H21" i="18"/>
  <c r="G21" i="18"/>
  <c r="N20" i="18"/>
  <c r="M20" i="18"/>
  <c r="K20" i="18"/>
  <c r="J20" i="18"/>
  <c r="H20" i="18"/>
  <c r="G20" i="18"/>
  <c r="N19" i="18"/>
  <c r="M19" i="18"/>
  <c r="K19" i="18"/>
  <c r="J19" i="18"/>
  <c r="H19" i="18"/>
  <c r="G19" i="18"/>
  <c r="N18" i="18"/>
  <c r="M18" i="18"/>
  <c r="K18" i="18"/>
  <c r="J18" i="18"/>
  <c r="H18" i="18"/>
  <c r="G18" i="18"/>
  <c r="N17" i="18"/>
  <c r="M17" i="18"/>
  <c r="K17" i="18"/>
  <c r="J17" i="18"/>
  <c r="H17" i="18"/>
  <c r="G17" i="18"/>
  <c r="N16" i="18"/>
  <c r="M16" i="18"/>
  <c r="K16" i="18"/>
  <c r="J16" i="18"/>
  <c r="H16" i="18"/>
  <c r="G16" i="18"/>
  <c r="N15" i="18"/>
  <c r="M15" i="18"/>
  <c r="K15" i="18"/>
  <c r="J15" i="18"/>
  <c r="H15" i="18"/>
  <c r="G15" i="18"/>
  <c r="N14" i="18"/>
  <c r="M14" i="18"/>
  <c r="K14" i="18"/>
  <c r="J14" i="18"/>
  <c r="H14" i="18"/>
  <c r="G14" i="18"/>
  <c r="N13" i="18"/>
  <c r="M13" i="18"/>
  <c r="K13" i="18"/>
  <c r="J13" i="18"/>
  <c r="H13" i="18"/>
  <c r="G13" i="18"/>
  <c r="N12" i="18"/>
  <c r="M12" i="18"/>
  <c r="K12" i="18"/>
  <c r="J12" i="18"/>
  <c r="H12" i="18"/>
  <c r="G12" i="18"/>
  <c r="N11" i="18"/>
  <c r="M11" i="18"/>
  <c r="K11" i="18"/>
  <c r="J11" i="18"/>
  <c r="H11" i="18"/>
  <c r="G11" i="18"/>
  <c r="N10" i="18"/>
  <c r="M10" i="18"/>
  <c r="K10" i="18"/>
  <c r="J10" i="18"/>
  <c r="H10" i="18"/>
  <c r="G10" i="18"/>
  <c r="N9" i="18"/>
  <c r="M9" i="18"/>
  <c r="K9" i="18"/>
  <c r="J9" i="18"/>
  <c r="H9" i="18"/>
  <c r="G9" i="18"/>
  <c r="N8" i="18"/>
  <c r="M8" i="18"/>
  <c r="K8" i="18"/>
  <c r="J8" i="18"/>
  <c r="H8" i="18"/>
  <c r="G8" i="18"/>
  <c r="N7" i="18"/>
  <c r="M7" i="18"/>
  <c r="K7" i="18"/>
  <c r="J7" i="18"/>
  <c r="H7" i="18"/>
  <c r="G7" i="18"/>
  <c r="N6" i="18"/>
  <c r="M6" i="18"/>
  <c r="K6" i="18"/>
  <c r="J6" i="18"/>
  <c r="H6" i="18"/>
  <c r="G6" i="18"/>
  <c r="N5" i="18"/>
  <c r="M5" i="18"/>
  <c r="K5" i="18"/>
  <c r="J5" i="18"/>
  <c r="H5" i="18"/>
  <c r="G5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AB19" i="1" l="1"/>
  <c r="N5" i="1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K4" i="1"/>
  <c r="AA15" i="1" l="1"/>
  <c r="AA23" i="1" s="1"/>
  <c r="V15" i="1"/>
  <c r="V23" i="1" s="1"/>
  <c r="U15" i="1"/>
  <c r="U23" i="1" s="1"/>
  <c r="Z15" i="1"/>
  <c r="Z23" i="1" s="1"/>
  <c r="X8" i="1"/>
  <c r="O8" i="1"/>
  <c r="Y8" i="1" s="1"/>
  <c r="X7" i="1"/>
  <c r="O7" i="1"/>
  <c r="Y7" i="1" s="1"/>
  <c r="W23" i="1"/>
  <c r="T25" i="1"/>
  <c r="K23" i="1" s="1"/>
  <c r="X12" i="1"/>
  <c r="N10" i="1"/>
  <c r="AA6" i="1" l="1"/>
  <c r="Y10" i="1"/>
  <c r="Y12" i="1" s="1"/>
  <c r="O10" i="1" s="1"/>
  <c r="U25" i="1"/>
  <c r="L23" i="1" s="1"/>
  <c r="Y23" i="1" l="1"/>
  <c r="Q7" i="1" s="1"/>
  <c r="O12" i="1"/>
</calcChain>
</file>

<file path=xl/sharedStrings.xml><?xml version="1.0" encoding="utf-8"?>
<sst xmlns="http://schemas.openxmlformats.org/spreadsheetml/2006/main" count="163" uniqueCount="37">
  <si>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</si>
  <si>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</si>
  <si>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</si>
  <si>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</si>
  <si>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</si>
  <si>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</si>
  <si>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</si>
  <si>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</si>
  <si>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</si>
  <si>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</si>
  <si>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</si>
  <si>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</si>
  <si>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1. kolo</t>
  </si>
  <si>
    <t>ř.ř.</t>
  </si>
  <si>
    <t>žák</t>
  </si>
  <si>
    <t>Jablunkov</t>
  </si>
  <si>
    <t>Pilch Ondřej</t>
  </si>
  <si>
    <t>Martynek Vojtěch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</si>
  <si>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</si>
  <si>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</si>
  <si>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</si>
  <si>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</si>
  <si>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</si>
  <si>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</si>
  <si>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</si>
  <si>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žák 62 kg ř.ř.</t>
  </si>
  <si>
    <t>pořadí</t>
  </si>
  <si>
    <t>příjmení a jméno</t>
  </si>
  <si>
    <t/>
  </si>
  <si>
    <t xml:space="preserve">Jablunkov,  8.2.2020 </t>
  </si>
  <si>
    <t>Vážní listina</t>
  </si>
  <si>
    <t>žák 62 kg</t>
  </si>
  <si>
    <t>styl:</t>
  </si>
  <si>
    <t>číslo</t>
  </si>
  <si>
    <t>A příp</t>
  </si>
  <si>
    <t>ročník</t>
  </si>
  <si>
    <t>skut. hmot.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</si>
</sst>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2" fillId="0" borderId="19" xfId="0" applyFont="1" applyBorder="1" applyAlignment="1">
      <alignment horizontal="center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2" fillId="0" borderId="0" xfId="0" applyNumberFormat="1" applyFont="1" applyAlignment="1">
      <alignment horizontal="right"/>
    </xf>
    <xf numFmtId="0" fontId="2" fillId="0" borderId="2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1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9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0" fillId="0" borderId="0" xfId="0" applyAlignment="1"/>
    <xf numFmtId="0" fontId="0" fillId="0" borderId="25" xfId="0" applyBorder="1" applyAlignment="1">
      <alignment horizontal="center" vertical="center"/>
    </xf>
    <xf numFmtId="0" fontId="0" fillId="0" borderId="25" xfId="0" applyBorder="1"/>
    <xf numFmtId="0" fontId="1" fillId="0" borderId="26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1" fontId="8" fillId="0" borderId="15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1" fillId="0" borderId="25" xfId="0" applyNumberFormat="1" applyFont="1" applyBorder="1" applyAlignment="1">
      <alignment horizontal="center" wrapText="1"/>
    </xf>
    <xf numFmtId="1" fontId="8" fillId="0" borderId="2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wrapText="1"/>
    </xf>
    <xf numFmtId="49" fontId="9" fillId="0" borderId="0" xfId="0" applyNumberFormat="1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9" fillId="0" borderId="15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3" fontId="8" fillId="0" borderId="2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12" t="s">
        <v>18</v>
      </c>
      <c r="B1" s="112"/>
      <c r="C1" s="112"/>
    </row>
    <row r="3" spans="1:19" ht="15.75" x14ac:dyDescent="0.25">
      <c r="A3" s="10" t="s">
        <v>19</v>
      </c>
      <c r="B3" s="11" t="s">
        <v>20</v>
      </c>
    </row>
    <row r="4" spans="1:19" ht="15.75" x14ac:dyDescent="0.25">
      <c r="A4" s="10" t="s">
        <v>21</v>
      </c>
      <c r="B4" s="11" t="s">
        <v>15</v>
      </c>
    </row>
    <row r="5" spans="1:19" ht="15.75" x14ac:dyDescent="0.25">
      <c r="A5" s="10" t="s">
        <v>22</v>
      </c>
      <c r="B5" s="11" t="s">
        <v>23</v>
      </c>
    </row>
    <row r="6" spans="1:19" ht="15.75" x14ac:dyDescent="0.25">
      <c r="A6" s="11"/>
      <c r="B6" s="11"/>
    </row>
    <row r="7" spans="1:19" ht="15.75" x14ac:dyDescent="0.25">
      <c r="A7" s="10" t="s">
        <v>24</v>
      </c>
      <c r="B7" s="11" t="s">
        <v>25</v>
      </c>
    </row>
    <row r="8" spans="1:19" ht="13.5" thickBot="1" x14ac:dyDescent="0.25"/>
    <row r="9" spans="1:19" ht="20.100000000000001" customHeight="1" thickBot="1" x14ac:dyDescent="0.25">
      <c r="A9" s="17" t="s">
        <v>26</v>
      </c>
      <c r="B9" s="7" t="s">
        <v>27</v>
      </c>
      <c r="C9" s="18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9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9</v>
      </c>
    </row>
    <row r="10" spans="1:19" ht="39.950000000000003" customHeight="1" x14ac:dyDescent="0.2">
      <c r="A10" s="14">
        <v>1</v>
      </c>
      <c r="B10" s="15" t="s">
        <v>16</v>
      </c>
      <c r="C10" s="16" t="s">
        <v>15</v>
      </c>
      <c r="D10" s="9" t="s">
        <v>3</v>
      </c>
      <c r="G10" t="s">
        <v>16</v>
      </c>
      <c r="H10" t="s">
        <v>28</v>
      </c>
      <c r="I10" t="s">
        <v>28</v>
      </c>
      <c r="J10" t="s">
        <v>28</v>
      </c>
      <c r="K10" t="s">
        <v>28</v>
      </c>
      <c r="L10" s="9" t="s">
        <v>0</v>
      </c>
      <c r="O10" t="s">
        <v>15</v>
      </c>
      <c r="P10" t="s">
        <v>28</v>
      </c>
      <c r="Q10" t="s">
        <v>28</v>
      </c>
      <c r="R10" t="s">
        <v>28</v>
      </c>
      <c r="S10" t="s">
        <v>28</v>
      </c>
    </row>
    <row r="11" spans="1:19" ht="39.950000000000003" customHeight="1" thickBot="1" x14ac:dyDescent="0.25">
      <c r="A11" s="12">
        <v>2</v>
      </c>
      <c r="B11" s="15" t="s">
        <v>17</v>
      </c>
      <c r="C11" s="16" t="s">
        <v>15</v>
      </c>
      <c r="D11" s="9" t="s">
        <v>3</v>
      </c>
      <c r="G11" t="s">
        <v>17</v>
      </c>
      <c r="H11" t="s">
        <v>28</v>
      </c>
      <c r="I11" t="s">
        <v>28</v>
      </c>
      <c r="J11" t="s">
        <v>28</v>
      </c>
      <c r="K11" t="s">
        <v>28</v>
      </c>
      <c r="L11" s="9" t="s">
        <v>0</v>
      </c>
      <c r="O11" t="s">
        <v>15</v>
      </c>
      <c r="P11" t="s">
        <v>28</v>
      </c>
      <c r="Q11" t="s">
        <v>28</v>
      </c>
      <c r="R11" t="s">
        <v>28</v>
      </c>
      <c r="S11" t="s">
        <v>28</v>
      </c>
    </row>
    <row r="12" spans="1:19" ht="39.950000000000003" hidden="1" customHeight="1" x14ac:dyDescent="0.2">
      <c r="A12" s="12"/>
      <c r="B12" s="15"/>
      <c r="C12" s="16">
        <v>0</v>
      </c>
      <c r="D12" s="9" t="s">
        <v>3</v>
      </c>
      <c r="G12">
        <v>0</v>
      </c>
      <c r="H12">
        <v>0</v>
      </c>
      <c r="I12">
        <v>0</v>
      </c>
      <c r="J12" t="s">
        <v>28</v>
      </c>
      <c r="K12" t="s">
        <v>28</v>
      </c>
      <c r="L12" s="9" t="s">
        <v>0</v>
      </c>
      <c r="O12">
        <v>0</v>
      </c>
      <c r="P12">
        <v>0</v>
      </c>
      <c r="Q12">
        <v>0</v>
      </c>
      <c r="R12" t="s">
        <v>28</v>
      </c>
      <c r="S12" t="s">
        <v>28</v>
      </c>
    </row>
    <row r="13" spans="1:19" ht="39.950000000000003" hidden="1" customHeight="1" x14ac:dyDescent="0.2">
      <c r="A13" s="12"/>
      <c r="B13" s="15"/>
      <c r="C13" s="16">
        <v>0</v>
      </c>
      <c r="D13" s="9" t="s">
        <v>3</v>
      </c>
      <c r="G13">
        <v>0</v>
      </c>
      <c r="H13">
        <v>0</v>
      </c>
      <c r="I13">
        <v>0</v>
      </c>
      <c r="J13" t="s">
        <v>28</v>
      </c>
      <c r="K13" t="s">
        <v>28</v>
      </c>
      <c r="L13" s="9" t="s">
        <v>0</v>
      </c>
      <c r="O13">
        <v>0</v>
      </c>
      <c r="P13">
        <v>0</v>
      </c>
      <c r="Q13">
        <v>0</v>
      </c>
      <c r="R13" t="s">
        <v>28</v>
      </c>
      <c r="S13" t="s">
        <v>28</v>
      </c>
    </row>
    <row r="14" spans="1:19" ht="39.950000000000003" hidden="1" customHeight="1" x14ac:dyDescent="0.2">
      <c r="A14" s="12"/>
      <c r="B14" s="15"/>
      <c r="C14" s="16">
        <v>0</v>
      </c>
      <c r="D14" s="9" t="s">
        <v>3</v>
      </c>
      <c r="G14">
        <v>0</v>
      </c>
      <c r="H14">
        <v>0</v>
      </c>
      <c r="I14">
        <v>0</v>
      </c>
      <c r="J14" t="s">
        <v>28</v>
      </c>
      <c r="K14" t="s">
        <v>28</v>
      </c>
      <c r="L14" s="9" t="s">
        <v>0</v>
      </c>
      <c r="O14">
        <v>0</v>
      </c>
      <c r="P14">
        <v>0</v>
      </c>
      <c r="Q14">
        <v>0</v>
      </c>
      <c r="R14" t="s">
        <v>28</v>
      </c>
      <c r="S14" t="s">
        <v>28</v>
      </c>
    </row>
    <row r="15" spans="1:19" ht="39.950000000000003" hidden="1" customHeight="1" x14ac:dyDescent="0.2">
      <c r="A15" s="12">
        <v>6</v>
      </c>
      <c r="B15" s="15"/>
      <c r="C15" s="16">
        <v>0</v>
      </c>
      <c r="D15" s="9" t="s">
        <v>3</v>
      </c>
      <c r="G15" t="s">
        <v>28</v>
      </c>
      <c r="H15" t="s">
        <v>28</v>
      </c>
      <c r="I15" t="s">
        <v>28</v>
      </c>
      <c r="J15" t="s">
        <v>28</v>
      </c>
      <c r="K15" t="s">
        <v>28</v>
      </c>
      <c r="L15" s="9" t="s">
        <v>0</v>
      </c>
      <c r="O15" t="s">
        <v>28</v>
      </c>
      <c r="P15" t="s">
        <v>28</v>
      </c>
      <c r="Q15" t="s">
        <v>28</v>
      </c>
      <c r="R15" t="s">
        <v>28</v>
      </c>
      <c r="S15" t="s">
        <v>28</v>
      </c>
    </row>
    <row r="16" spans="1:19" ht="39.950000000000003" hidden="1" customHeight="1" x14ac:dyDescent="0.2">
      <c r="A16" s="12">
        <v>7</v>
      </c>
      <c r="B16" s="15" t="e">
        <v>#REF!</v>
      </c>
      <c r="C16" s="16">
        <v>0</v>
      </c>
      <c r="D16" s="9" t="s">
        <v>3</v>
      </c>
      <c r="E16" t="e">
        <v>#REF!</v>
      </c>
      <c r="F16" t="e">
        <v>#REF!</v>
      </c>
      <c r="G16" t="s">
        <v>28</v>
      </c>
      <c r="H16" t="s">
        <v>28</v>
      </c>
      <c r="I16" t="s">
        <v>28</v>
      </c>
      <c r="J16" t="s">
        <v>28</v>
      </c>
      <c r="K16" t="s">
        <v>28</v>
      </c>
      <c r="L16" s="9" t="s">
        <v>0</v>
      </c>
      <c r="M16" t="e">
        <v>#REF!</v>
      </c>
      <c r="N16" t="e">
        <v>#REF!</v>
      </c>
      <c r="O16" t="s">
        <v>28</v>
      </c>
      <c r="P16" t="s">
        <v>28</v>
      </c>
      <c r="Q16" t="s">
        <v>28</v>
      </c>
      <c r="R16" t="s">
        <v>28</v>
      </c>
      <c r="S16" t="s">
        <v>28</v>
      </c>
    </row>
    <row r="17" spans="1:19" ht="39.950000000000003" hidden="1" customHeight="1" x14ac:dyDescent="0.2">
      <c r="A17" s="12">
        <v>8</v>
      </c>
      <c r="B17" s="15" t="e">
        <v>#REF!</v>
      </c>
      <c r="C17" s="16">
        <v>0</v>
      </c>
      <c r="D17" s="9" t="s">
        <v>3</v>
      </c>
      <c r="E17" t="e">
        <v>#REF!</v>
      </c>
      <c r="F17" t="e">
        <v>#REF!</v>
      </c>
      <c r="G17" t="s">
        <v>28</v>
      </c>
      <c r="H17" t="s">
        <v>28</v>
      </c>
      <c r="I17" t="s">
        <v>28</v>
      </c>
      <c r="J17" t="s">
        <v>28</v>
      </c>
      <c r="K17" t="s">
        <v>28</v>
      </c>
      <c r="L17" s="9" t="s">
        <v>0</v>
      </c>
      <c r="M17" t="e">
        <v>#REF!</v>
      </c>
      <c r="N17" t="e">
        <v>#REF!</v>
      </c>
      <c r="O17" t="s">
        <v>28</v>
      </c>
      <c r="P17" t="s">
        <v>28</v>
      </c>
      <c r="Q17" t="s">
        <v>28</v>
      </c>
      <c r="R17" t="s">
        <v>28</v>
      </c>
      <c r="S17" t="s">
        <v>28</v>
      </c>
    </row>
    <row r="18" spans="1:19" ht="39.950000000000003" hidden="1" customHeight="1" x14ac:dyDescent="0.2">
      <c r="A18" s="12">
        <v>9</v>
      </c>
      <c r="B18" s="15" t="e">
        <v>#REF!</v>
      </c>
      <c r="C18" s="16">
        <v>0</v>
      </c>
      <c r="D18" s="9" t="s">
        <v>3</v>
      </c>
      <c r="E18" t="e">
        <v>#REF!</v>
      </c>
      <c r="F18" t="e">
        <v>#REF!</v>
      </c>
      <c r="G18" t="s">
        <v>28</v>
      </c>
      <c r="H18" t="s">
        <v>28</v>
      </c>
      <c r="I18" t="s">
        <v>28</v>
      </c>
      <c r="J18" t="s">
        <v>28</v>
      </c>
      <c r="K18" t="s">
        <v>28</v>
      </c>
      <c r="L18" s="9" t="s">
        <v>0</v>
      </c>
      <c r="M18" t="e">
        <v>#REF!</v>
      </c>
      <c r="N18" t="e">
        <v>#REF!</v>
      </c>
      <c r="O18" t="s">
        <v>28</v>
      </c>
      <c r="P18" t="s">
        <v>28</v>
      </c>
      <c r="Q18" t="s">
        <v>28</v>
      </c>
      <c r="R18" t="s">
        <v>28</v>
      </c>
      <c r="S18" t="s">
        <v>28</v>
      </c>
    </row>
    <row r="19" spans="1:19" ht="39.950000000000003" hidden="1" customHeight="1" thickBot="1" x14ac:dyDescent="0.25">
      <c r="A19" s="13">
        <v>10</v>
      </c>
      <c r="B19" s="26" t="e">
        <v>#REF!</v>
      </c>
      <c r="C19" s="27">
        <v>0</v>
      </c>
      <c r="D19" s="9" t="s">
        <v>3</v>
      </c>
      <c r="E19" t="e">
        <v>#REF!</v>
      </c>
      <c r="F19" t="e">
        <v>#REF!</v>
      </c>
      <c r="G19" t="s">
        <v>28</v>
      </c>
      <c r="H19" t="s">
        <v>28</v>
      </c>
      <c r="I19" t="s">
        <v>28</v>
      </c>
      <c r="J19" t="s">
        <v>28</v>
      </c>
      <c r="K19" t="s">
        <v>28</v>
      </c>
      <c r="L19" s="9" t="s">
        <v>0</v>
      </c>
      <c r="M19" t="e">
        <v>#REF!</v>
      </c>
      <c r="N19" t="e">
        <v>#REF!</v>
      </c>
      <c r="O19" t="s">
        <v>28</v>
      </c>
      <c r="P19" t="s">
        <v>28</v>
      </c>
      <c r="Q19" t="s">
        <v>28</v>
      </c>
      <c r="R19" t="s">
        <v>28</v>
      </c>
      <c r="S19" t="s">
        <v>28</v>
      </c>
    </row>
    <row r="20" spans="1:19" x14ac:dyDescent="0.2">
      <c r="A20" s="70"/>
      <c r="B20" s="70"/>
      <c r="C20" s="70"/>
    </row>
    <row r="21" spans="1:19" x14ac:dyDescent="0.2">
      <c r="A21" t="s">
        <v>29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42" hidden="1" customWidth="1"/>
    <col min="3" max="3" width="5.5703125" style="41" hidden="1" customWidth="1"/>
    <col min="4" max="4" width="27.85546875" customWidth="1"/>
    <col min="5" max="5" width="12" style="30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37" hidden="1" customWidth="1"/>
    <col min="12" max="12" width="5.7109375" style="20" hidden="1" customWidth="1"/>
    <col min="13" max="14" width="9.140625" style="37" hidden="1" customWidth="1"/>
    <col min="15" max="15" width="5.28515625" style="1" hidden="1" customWidth="1"/>
    <col min="16" max="19" width="9.140625" hidden="1" customWidth="1"/>
    <col min="20" max="20" width="9.140625" style="36" hidden="1" customWidth="1"/>
    <col min="21" max="22" width="9.140625" style="20" hidden="1" customWidth="1"/>
    <col min="23" max="23" width="9.140625" style="39" hidden="1" customWidth="1"/>
    <col min="24" max="24" width="10.140625" style="36" hidden="1" customWidth="1"/>
    <col min="25" max="25" width="9.140625" style="20" hidden="1" customWidth="1"/>
    <col min="26" max="26" width="9.140625" style="1" hidden="1" customWidth="1"/>
    <col min="27" max="27" width="9.140625" hidden="1" customWidth="1"/>
    <col min="28" max="28" width="11" style="36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13" t="s">
        <v>30</v>
      </c>
      <c r="B1" s="113"/>
      <c r="C1" s="113"/>
      <c r="D1" s="113"/>
      <c r="E1" s="113"/>
      <c r="F1" s="113"/>
      <c r="G1" s="113"/>
      <c r="H1" s="113"/>
      <c r="I1" s="113"/>
      <c r="L1" s="108"/>
      <c r="U1" s="108"/>
      <c r="V1" s="108"/>
      <c r="W1" s="108"/>
      <c r="Y1" s="108"/>
    </row>
    <row r="2" spans="1:29" ht="23.25" customHeight="1" x14ac:dyDescent="0.2">
      <c r="A2" s="118" t="s">
        <v>20</v>
      </c>
      <c r="B2" s="118"/>
      <c r="C2" s="118"/>
      <c r="D2" s="118"/>
      <c r="E2" s="118"/>
      <c r="F2" s="118"/>
      <c r="G2" s="118"/>
      <c r="H2" s="118"/>
      <c r="I2" s="118"/>
    </row>
    <row r="3" spans="1:29" x14ac:dyDescent="0.2">
      <c r="A3" s="57" t="s">
        <v>21</v>
      </c>
      <c r="D3" s="2" t="s">
        <v>15</v>
      </c>
      <c r="E3" s="31"/>
      <c r="F3" s="117"/>
      <c r="G3" s="117"/>
      <c r="H3" s="1"/>
      <c r="I3" s="1"/>
    </row>
    <row r="4" spans="1:29" s="36" customFormat="1" ht="28.5" customHeight="1" x14ac:dyDescent="0.2">
      <c r="A4" s="51" t="s">
        <v>22</v>
      </c>
      <c r="B4" s="42"/>
      <c r="C4" s="41"/>
      <c r="D4" s="106" t="s">
        <v>23</v>
      </c>
      <c r="E4" s="50" t="s">
        <v>24</v>
      </c>
      <c r="F4" s="116" t="s">
        <v>31</v>
      </c>
      <c r="G4" s="116"/>
      <c r="H4" s="49" t="s">
        <v>32</v>
      </c>
      <c r="I4" s="109" t="s">
        <v>13</v>
      </c>
      <c r="K4" s="37" t="str">
        <f>$E$4</f>
        <v>Hmotnost:</v>
      </c>
      <c r="L4" s="54">
        <f>C7</f>
        <v>62</v>
      </c>
      <c r="M4" s="37" t="s">
        <v>10</v>
      </c>
      <c r="N4" s="37"/>
      <c r="O4" s="41"/>
      <c r="U4" s="41"/>
      <c r="V4" s="41"/>
      <c r="W4" s="41"/>
      <c r="Y4" s="41"/>
      <c r="Z4" s="41"/>
    </row>
    <row r="5" spans="1:29" s="19" customFormat="1" ht="13.5" thickBot="1" x14ac:dyDescent="0.25">
      <c r="A5" s="38"/>
      <c r="B5" s="28"/>
      <c r="C5" s="28"/>
      <c r="D5" s="34"/>
      <c r="E5" s="35"/>
      <c r="F5" s="25"/>
      <c r="G5" s="25"/>
      <c r="H5" s="33"/>
      <c r="I5" s="23"/>
      <c r="K5" s="24"/>
      <c r="L5" s="28"/>
      <c r="M5" s="24"/>
      <c r="N5" s="119" t="str">
        <f>[1]List1!$A$198</f>
        <v>automatická volba - neměnit</v>
      </c>
      <c r="O5" s="119"/>
      <c r="P5" s="119"/>
      <c r="Q5" s="119"/>
      <c r="R5" s="119"/>
      <c r="T5" s="22"/>
      <c r="U5" s="28"/>
      <c r="V5" s="28"/>
      <c r="W5" s="28"/>
      <c r="X5" s="22"/>
      <c r="Y5" s="28"/>
      <c r="Z5" s="38"/>
      <c r="AB5" s="22"/>
    </row>
    <row r="6" spans="1:29" ht="26.25" thickBot="1" x14ac:dyDescent="0.25">
      <c r="A6" s="107" t="s">
        <v>33</v>
      </c>
      <c r="B6" s="65" t="s">
        <v>34</v>
      </c>
      <c r="C6" s="66">
        <v>25</v>
      </c>
      <c r="D6" s="67" t="s">
        <v>27</v>
      </c>
      <c r="E6" s="32" t="s">
        <v>0</v>
      </c>
      <c r="F6" s="5" t="s">
        <v>35</v>
      </c>
      <c r="G6" s="6" t="s">
        <v>1</v>
      </c>
      <c r="H6" s="7" t="s">
        <v>36</v>
      </c>
      <c r="I6" s="8" t="s">
        <v>13</v>
      </c>
      <c r="K6" s="114" t="str">
        <f>[1]List1!$A$7</f>
        <v>věk. kat.</v>
      </c>
      <c r="L6" s="114"/>
      <c r="M6" s="20"/>
      <c r="N6" s="115" t="str">
        <f>[1]List1!$A$6</f>
        <v>styl:</v>
      </c>
      <c r="O6" s="115"/>
      <c r="Q6" s="29" t="str">
        <f>[1]List1!$A$197</f>
        <v>čas periody</v>
      </c>
      <c r="R6" s="20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71">
        <v>1</v>
      </c>
      <c r="B7" s="60" t="s">
        <v>14</v>
      </c>
      <c r="C7" s="61">
        <v>62</v>
      </c>
      <c r="D7" s="62" t="s">
        <v>16</v>
      </c>
      <c r="E7" s="4" t="s">
        <v>15</v>
      </c>
      <c r="F7" s="3">
        <v>2005</v>
      </c>
      <c r="G7" s="63">
        <v>45</v>
      </c>
      <c r="H7" s="64">
        <v>55.3</v>
      </c>
      <c r="I7" s="110" t="s">
        <v>13</v>
      </c>
      <c r="K7" s="53" t="str">
        <f>[1]List1!$B$114</f>
        <v>senioři</v>
      </c>
      <c r="L7" s="43" t="str">
        <f t="shared" ref="L7:L22" si="0">IF($B$7=AB7,"x","")</f>
        <v/>
      </c>
      <c r="N7" s="37" t="str">
        <f>[1]List1!$A$163</f>
        <v>ř.ř.</v>
      </c>
      <c r="O7" s="55" t="str">
        <f>IF(I7=N7,"x","")</f>
        <v>x</v>
      </c>
      <c r="Q7" s="39" t="str">
        <f>Y23</f>
        <v>120 sek</v>
      </c>
      <c r="R7" s="39" t="str">
        <f>T9</f>
        <v xml:space="preserve"> </v>
      </c>
      <c r="T7" s="36" t="str">
        <f>[1]List1!$A$91</f>
        <v>120 sek</v>
      </c>
      <c r="U7" s="39" t="str">
        <f>IF(L7="x",1,"")</f>
        <v/>
      </c>
      <c r="V7" s="39" t="str">
        <f t="shared" ref="V7:V21" si="1">IF(L7="x",1,"")</f>
        <v/>
      </c>
      <c r="X7" s="36" t="str">
        <f>$N$7</f>
        <v>ř.ř.</v>
      </c>
      <c r="Y7" s="20">
        <f>IF(O7="",0,1)</f>
        <v>1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29" ht="15.95" customHeight="1" thickBot="1" x14ac:dyDescent="0.3">
      <c r="A8" s="71">
        <v>2</v>
      </c>
      <c r="B8" s="103" t="s">
        <v>14</v>
      </c>
      <c r="C8" s="74">
        <v>62</v>
      </c>
      <c r="D8" s="72" t="s">
        <v>17</v>
      </c>
      <c r="E8" s="73" t="s">
        <v>15</v>
      </c>
      <c r="F8" s="21">
        <v>2006</v>
      </c>
      <c r="G8" s="74">
        <v>58</v>
      </c>
      <c r="H8" s="75">
        <v>60</v>
      </c>
      <c r="I8" s="76" t="s">
        <v>13</v>
      </c>
      <c r="K8" s="37" t="str">
        <f>[1]List1!$B$113</f>
        <v>junioři</v>
      </c>
      <c r="L8" s="28" t="str">
        <f t="shared" si="0"/>
        <v/>
      </c>
      <c r="N8" s="37" t="str">
        <f>[1]List1!$A$164</f>
        <v>v.s.</v>
      </c>
      <c r="O8" s="55" t="str">
        <f>IF(I7=N8,"x","")</f>
        <v/>
      </c>
      <c r="T8" s="36" t="str">
        <f>[1]List1!$A$92</f>
        <v>180 sek</v>
      </c>
      <c r="U8" s="39" t="str">
        <f>IF(L8="x",1,"")</f>
        <v/>
      </c>
      <c r="V8" s="39" t="str">
        <f t="shared" si="1"/>
        <v/>
      </c>
      <c r="X8" s="36" t="str">
        <f>$N$8</f>
        <v>v.s.</v>
      </c>
      <c r="Y8" s="2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77"/>
      <c r="B9" s="104"/>
      <c r="C9" s="105"/>
      <c r="D9" s="79"/>
      <c r="E9" s="80"/>
      <c r="F9" s="81"/>
      <c r="G9" s="78"/>
      <c r="H9" s="82"/>
      <c r="I9" s="69"/>
      <c r="K9" s="37" t="str">
        <f>[1]List1!$B$112</f>
        <v>kadeti</v>
      </c>
      <c r="L9" s="28" t="str">
        <f t="shared" si="0"/>
        <v/>
      </c>
      <c r="T9" s="36" t="str">
        <f>[1]List1!$A$93</f>
        <v xml:space="preserve"> </v>
      </c>
      <c r="U9" s="39" t="str">
        <f>IF(L9="x",1,"")</f>
        <v/>
      </c>
      <c r="V9" s="39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29" ht="15.95" hidden="1" customHeight="1" x14ac:dyDescent="0.25">
      <c r="A10" s="83"/>
      <c r="B10" s="91"/>
      <c r="C10" s="89"/>
      <c r="D10" s="86"/>
      <c r="E10" s="87"/>
      <c r="F10" s="88"/>
      <c r="G10" s="89"/>
      <c r="H10" s="90"/>
      <c r="I10" s="28"/>
      <c r="K10" s="45" t="str">
        <f>[1]List1!$B$111</f>
        <v>žáci</v>
      </c>
      <c r="L10" s="46" t="str">
        <f t="shared" si="0"/>
        <v>x</v>
      </c>
      <c r="N10" s="37" t="str">
        <f>X10</f>
        <v>výsledky</v>
      </c>
      <c r="O10" s="37" t="str">
        <f>IF(AA23&gt;0,$T$33,(Y12))</f>
        <v>OK</v>
      </c>
      <c r="U10" s="39">
        <f>IF(L10="x",1,"")</f>
        <v>1</v>
      </c>
      <c r="V10" s="39">
        <f t="shared" si="1"/>
        <v>1</v>
      </c>
      <c r="X10" s="36" t="str">
        <f>$T$23</f>
        <v>výsledky</v>
      </c>
      <c r="Y10" s="20">
        <f>Y7+Y8</f>
        <v>1</v>
      </c>
      <c r="Z10" s="1">
        <f t="shared" si="2"/>
        <v>1</v>
      </c>
      <c r="AA10" t="str">
        <f t="shared" si="3"/>
        <v>žáci</v>
      </c>
      <c r="AB10" s="36" t="str">
        <f>[1]List1!$A$111</f>
        <v>žák</v>
      </c>
      <c r="AC10" t="str">
        <f t="shared" si="4"/>
        <v>žák</v>
      </c>
    </row>
    <row r="11" spans="1:29" ht="15.95" hidden="1" customHeight="1" x14ac:dyDescent="0.25">
      <c r="A11" s="83"/>
      <c r="B11" s="84"/>
      <c r="C11" s="85"/>
      <c r="D11" s="86"/>
      <c r="E11" s="87"/>
      <c r="F11" s="88"/>
      <c r="G11" s="89"/>
      <c r="H11" s="90"/>
      <c r="I11" s="28"/>
      <c r="K11" s="47" t="str">
        <f>[1]List1!$B$110</f>
        <v>mladší žáci</v>
      </c>
      <c r="L11" s="48" t="str">
        <f t="shared" si="0"/>
        <v/>
      </c>
      <c r="U11" s="20" t="str">
        <f>IF(L11="x",20,"")</f>
        <v/>
      </c>
      <c r="V11" s="39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ml.ž</v>
      </c>
      <c r="AC11" t="str">
        <f t="shared" si="4"/>
        <v/>
      </c>
    </row>
    <row r="12" spans="1:29" ht="15.95" hidden="1" customHeight="1" x14ac:dyDescent="0.25">
      <c r="A12" s="83"/>
      <c r="B12" s="91"/>
      <c r="C12" s="89"/>
      <c r="D12" s="86"/>
      <c r="E12" s="87"/>
      <c r="F12" s="88"/>
      <c r="G12" s="89"/>
      <c r="H12" s="90"/>
      <c r="I12" s="28"/>
      <c r="K12" s="37" t="str">
        <f>[1]List1!$B$109</f>
        <v xml:space="preserve">A přípravka žáci </v>
      </c>
      <c r="L12" s="28" t="str">
        <f t="shared" si="0"/>
        <v/>
      </c>
      <c r="N12" s="37" t="str">
        <f>N6</f>
        <v>styl:</v>
      </c>
      <c r="O12" s="37" t="str">
        <f>IF(Y10=0,$T$29,(IF(AA23=0,(IF(Y10=2,$T$31,(IF(O7="x",N7,IF(O8="x",N8,""))))),$N$8)))</f>
        <v>ř.ř.</v>
      </c>
      <c r="U12" s="20" t="str">
        <f t="shared" ref="U12:U14" si="5">IF(L12="x",20,"")</f>
        <v/>
      </c>
      <c r="V12" s="39" t="str">
        <f t="shared" si="1"/>
        <v/>
      </c>
      <c r="W12" s="39">
        <f t="shared" ref="W12:W13" si="6">IF(L12="x",1,0)</f>
        <v>0</v>
      </c>
      <c r="X12" s="36" t="str">
        <f>$T$23</f>
        <v>výsledky</v>
      </c>
      <c r="Y12" s="2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83"/>
      <c r="B13" s="84"/>
      <c r="C13" s="85"/>
      <c r="D13" s="86"/>
      <c r="E13" s="87"/>
      <c r="F13" s="88"/>
      <c r="G13" s="89"/>
      <c r="H13" s="90"/>
      <c r="I13" s="28"/>
      <c r="K13" s="37" t="str">
        <f>[1]List1!$B$122</f>
        <v>B přípravka žáci</v>
      </c>
      <c r="L13" s="28" t="str">
        <f t="shared" si="0"/>
        <v/>
      </c>
      <c r="U13" s="20" t="str">
        <f t="shared" si="5"/>
        <v/>
      </c>
      <c r="V13" s="39" t="str">
        <f t="shared" si="1"/>
        <v/>
      </c>
      <c r="W13" s="39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83"/>
      <c r="B14" s="84"/>
      <c r="C14" s="85"/>
      <c r="D14" s="86"/>
      <c r="E14" s="87"/>
      <c r="F14" s="88"/>
      <c r="G14" s="89"/>
      <c r="H14" s="90"/>
      <c r="I14" s="28"/>
      <c r="K14" s="52" t="str">
        <f>[1]List1!$D$122</f>
        <v>C přípravka žáci</v>
      </c>
      <c r="L14" s="44" t="str">
        <f t="shared" si="0"/>
        <v/>
      </c>
      <c r="U14" s="41" t="str">
        <f t="shared" si="5"/>
        <v/>
      </c>
      <c r="V14" s="39" t="str">
        <f t="shared" si="1"/>
        <v/>
      </c>
      <c r="W14" s="41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83"/>
      <c r="B15" s="91"/>
      <c r="C15" s="89"/>
      <c r="D15" s="86"/>
      <c r="E15" s="87"/>
      <c r="F15" s="88"/>
      <c r="G15" s="89"/>
      <c r="H15" s="90"/>
      <c r="I15" s="28"/>
      <c r="K15" s="53" t="str">
        <f>[1]List1!$B$121</f>
        <v>seniorky</v>
      </c>
      <c r="L15" s="43" t="str">
        <f t="shared" si="0"/>
        <v/>
      </c>
      <c r="U15" s="20" t="str">
        <f>IF(L15="x",20,"")</f>
        <v/>
      </c>
      <c r="V15" s="39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83"/>
      <c r="B16" s="91"/>
      <c r="C16" s="89"/>
      <c r="D16" s="86"/>
      <c r="E16" s="87"/>
      <c r="F16" s="88"/>
      <c r="G16" s="89"/>
      <c r="H16" s="90"/>
      <c r="I16" s="28"/>
      <c r="K16" s="37" t="str">
        <f>[1]List1!$B$120</f>
        <v>juniorky</v>
      </c>
      <c r="L16" s="28" t="str">
        <f t="shared" si="0"/>
        <v/>
      </c>
      <c r="U16" s="20" t="str">
        <f t="shared" ref="U16:U21" si="7">IF(L16="x",20,"")</f>
        <v/>
      </c>
      <c r="V16" s="3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83"/>
      <c r="B17" s="84"/>
      <c r="C17" s="85"/>
      <c r="D17" s="86"/>
      <c r="E17" s="87"/>
      <c r="F17" s="88"/>
      <c r="G17" s="89"/>
      <c r="H17" s="90"/>
      <c r="I17" s="28"/>
      <c r="K17" s="37" t="str">
        <f>[1]List1!$B$119</f>
        <v>kadetky</v>
      </c>
      <c r="L17" s="28" t="str">
        <f t="shared" si="0"/>
        <v/>
      </c>
      <c r="U17" s="20" t="str">
        <f t="shared" si="7"/>
        <v/>
      </c>
      <c r="V17" s="39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83"/>
      <c r="B18" s="84"/>
      <c r="C18" s="85"/>
      <c r="D18" s="86"/>
      <c r="E18" s="87"/>
      <c r="F18" s="88"/>
      <c r="G18" s="89"/>
      <c r="H18" s="90"/>
      <c r="I18" s="28"/>
      <c r="K18" s="37" t="str">
        <f>[1]List1!$B$118</f>
        <v>žákyně</v>
      </c>
      <c r="L18" s="28" t="str">
        <f t="shared" si="0"/>
        <v/>
      </c>
      <c r="U18" s="20" t="str">
        <f t="shared" si="7"/>
        <v/>
      </c>
      <c r="V18" s="39" t="str">
        <f t="shared" si="1"/>
        <v/>
      </c>
      <c r="Z18" s="1">
        <f t="shared" si="8"/>
        <v>0</v>
      </c>
      <c r="AA18" s="1">
        <f t="shared" si="9"/>
        <v>0</v>
      </c>
      <c r="AB18" s="36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83"/>
      <c r="B19" s="91"/>
      <c r="C19" s="89"/>
      <c r="D19" s="86"/>
      <c r="E19" s="87"/>
      <c r="F19" s="88"/>
      <c r="G19" s="89"/>
      <c r="H19" s="90"/>
      <c r="I19" s="28"/>
      <c r="K19" s="45" t="str">
        <f>[1]List1!$B$117</f>
        <v>mladší žákyně</v>
      </c>
      <c r="L19" s="46" t="str">
        <f t="shared" si="0"/>
        <v/>
      </c>
      <c r="U19" s="20" t="str">
        <f t="shared" si="7"/>
        <v/>
      </c>
      <c r="V19" s="39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83"/>
      <c r="B20" s="92"/>
      <c r="C20" s="93"/>
      <c r="D20" s="86"/>
      <c r="E20" s="87"/>
      <c r="F20" s="94"/>
      <c r="G20" s="95"/>
      <c r="H20" s="96"/>
      <c r="I20" s="28"/>
      <c r="K20" s="47" t="str">
        <f>[1]List1!$B$116</f>
        <v>A přípravka žákyně</v>
      </c>
      <c r="L20" s="28" t="str">
        <f t="shared" si="0"/>
        <v/>
      </c>
      <c r="U20" s="20" t="str">
        <f t="shared" si="7"/>
        <v/>
      </c>
      <c r="V20" s="39" t="str">
        <f t="shared" si="1"/>
        <v/>
      </c>
      <c r="W20" s="3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83"/>
      <c r="B21" s="91" t="s">
        <v>11</v>
      </c>
      <c r="C21" s="89">
        <v>74</v>
      </c>
      <c r="D21" s="86"/>
      <c r="E21" s="87"/>
      <c r="F21" s="88"/>
      <c r="G21" s="89"/>
      <c r="H21" s="90"/>
      <c r="I21" s="28"/>
      <c r="K21" s="37" t="str">
        <f>[1]List1!$B$123</f>
        <v>B příp. žákyně (8 - 9 let)</v>
      </c>
      <c r="L21" s="28" t="str">
        <f t="shared" si="0"/>
        <v/>
      </c>
      <c r="U21" s="20" t="str">
        <f t="shared" si="7"/>
        <v/>
      </c>
      <c r="V21" s="39" t="str">
        <f t="shared" si="1"/>
        <v/>
      </c>
      <c r="W21" s="39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83"/>
      <c r="B22" s="92"/>
      <c r="C22" s="93"/>
      <c r="D22" s="86"/>
      <c r="E22" s="87"/>
      <c r="F22" s="94"/>
      <c r="G22" s="95"/>
      <c r="H22" s="96"/>
      <c r="I22" s="28"/>
      <c r="K22" s="52" t="str">
        <f>[1]List1!$D$123</f>
        <v>C příp. žákyně (6 - 7 let)</v>
      </c>
      <c r="L22" s="44" t="str">
        <f t="shared" si="0"/>
        <v/>
      </c>
      <c r="U22" s="42"/>
      <c r="V22" s="42"/>
      <c r="W22" s="42">
        <f t="shared" si="10"/>
        <v>0</v>
      </c>
      <c r="Y22" s="42"/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83"/>
      <c r="B23" s="91"/>
      <c r="C23" s="89"/>
      <c r="D23" s="86"/>
      <c r="E23" s="87"/>
      <c r="F23" s="88"/>
      <c r="G23" s="89"/>
      <c r="H23" s="90"/>
      <c r="I23" s="28"/>
      <c r="K23" s="37" t="str">
        <f>T25</f>
        <v>výsledky</v>
      </c>
      <c r="L23" s="37" t="str">
        <f>U25</f>
        <v>OK</v>
      </c>
      <c r="T23" s="36" t="str">
        <f>[1]List1!$A$27</f>
        <v>výsledky</v>
      </c>
      <c r="U23" s="20">
        <f>SUM(U7:U21)</f>
        <v>1</v>
      </c>
      <c r="V23" s="39">
        <f>SUM(V15:V21)</f>
        <v>0</v>
      </c>
      <c r="W23" s="39">
        <f>SUM(W7:W22)</f>
        <v>0</v>
      </c>
      <c r="X23" s="37" t="str">
        <f>[1]List1!$A$194</f>
        <v>čas utkání</v>
      </c>
      <c r="Y23" s="37" t="str">
        <f>IF(Y10=2,T27,(IF(W23&gt;0,T7,IF(V23&gt;0,T8,IF(Y8&gt;0,T8,T7)))))</f>
        <v>120 sek</v>
      </c>
      <c r="Z23" s="40">
        <f>SUM(Z7:Z22)</f>
        <v>1</v>
      </c>
      <c r="AA23" s="42">
        <f>SUM(AA15:AA22)</f>
        <v>0</v>
      </c>
    </row>
    <row r="24" spans="1:29" ht="15.95" hidden="1" customHeight="1" x14ac:dyDescent="0.25">
      <c r="A24" s="83"/>
      <c r="B24" s="91"/>
      <c r="C24" s="89"/>
      <c r="D24" s="86"/>
      <c r="E24" s="87"/>
      <c r="F24" s="88"/>
      <c r="G24" s="89"/>
      <c r="H24" s="90"/>
      <c r="I24" s="28"/>
    </row>
    <row r="25" spans="1:29" ht="15.95" hidden="1" customHeight="1" x14ac:dyDescent="0.25">
      <c r="A25" s="83"/>
      <c r="B25" s="91"/>
      <c r="C25" s="89"/>
      <c r="D25" s="86"/>
      <c r="E25" s="87"/>
      <c r="F25" s="88"/>
      <c r="G25" s="89"/>
      <c r="H25" s="90"/>
      <c r="I25" s="28"/>
      <c r="T25" s="36" t="str">
        <f>$T$23</f>
        <v>výsledky</v>
      </c>
      <c r="U25" s="37" t="str">
        <f>IF(U23=0,$T$30,IF(U23&gt;0,IF(U23&gt;1,IF(U23&gt;19,IF(U23&gt;20,$T$32,$T$28),T32),$T$28),$T$27))</f>
        <v>OK</v>
      </c>
    </row>
    <row r="26" spans="1:29" ht="15.95" hidden="1" customHeight="1" x14ac:dyDescent="0.25">
      <c r="A26" s="83"/>
      <c r="B26" s="91"/>
      <c r="C26" s="89"/>
      <c r="D26" s="86"/>
      <c r="E26" s="87"/>
      <c r="F26" s="88"/>
      <c r="G26" s="89"/>
      <c r="H26" s="90"/>
      <c r="I26" s="28"/>
    </row>
    <row r="27" spans="1:29" ht="15.95" hidden="1" customHeight="1" x14ac:dyDescent="0.25">
      <c r="A27" s="83"/>
      <c r="B27" s="91"/>
      <c r="C27" s="89"/>
      <c r="D27" s="86"/>
      <c r="E27" s="87"/>
      <c r="F27" s="88"/>
      <c r="G27" s="89"/>
      <c r="H27" s="90"/>
      <c r="I27" s="28"/>
      <c r="T27" s="36" t="str">
        <f>[1]List1!$A$104</f>
        <v>chyba</v>
      </c>
    </row>
    <row r="28" spans="1:29" ht="15.95" hidden="1" customHeight="1" x14ac:dyDescent="0.25">
      <c r="A28" s="83"/>
      <c r="B28" s="28"/>
      <c r="C28" s="97"/>
      <c r="D28" s="98"/>
      <c r="E28" s="87"/>
      <c r="F28" s="88"/>
      <c r="G28" s="99"/>
      <c r="H28" s="100"/>
      <c r="I28" s="28"/>
      <c r="T28" s="36" t="str">
        <f>[1]List1!$A$186</f>
        <v>OK</v>
      </c>
    </row>
    <row r="29" spans="1:29" ht="15.95" hidden="1" customHeight="1" x14ac:dyDescent="0.25">
      <c r="A29" s="83"/>
      <c r="B29" s="28"/>
      <c r="C29" s="28"/>
      <c r="D29" s="98"/>
      <c r="E29" s="87"/>
      <c r="F29" s="88"/>
      <c r="G29" s="99"/>
      <c r="H29" s="100"/>
      <c r="I29" s="28"/>
      <c r="T29" s="36" t="str">
        <f>[1]List1!$A$190</f>
        <v>zadej styl</v>
      </c>
    </row>
    <row r="30" spans="1:29" ht="15.95" hidden="1" customHeight="1" x14ac:dyDescent="0.25">
      <c r="A30" s="83"/>
      <c r="B30" s="28"/>
      <c r="C30" s="28"/>
      <c r="D30" s="98"/>
      <c r="E30" s="87"/>
      <c r="F30" s="88"/>
      <c r="G30" s="99"/>
      <c r="H30" s="100"/>
      <c r="I30" s="28"/>
      <c r="T30" s="36" t="str">
        <f>[1]List1!$A$191</f>
        <v>zadej kategorii</v>
      </c>
    </row>
    <row r="31" spans="1:29" ht="15.95" hidden="1" customHeight="1" x14ac:dyDescent="0.25">
      <c r="A31" s="83"/>
      <c r="B31" s="28"/>
      <c r="C31" s="97"/>
      <c r="D31" s="98"/>
      <c r="E31" s="87"/>
      <c r="F31" s="88"/>
      <c r="G31" s="99"/>
      <c r="H31" s="100"/>
      <c r="I31" s="28"/>
      <c r="T31" s="36" t="str">
        <f>[1]List1!$A$192</f>
        <v>mnoho stylů</v>
      </c>
    </row>
    <row r="32" spans="1:29" ht="15.95" hidden="1" customHeight="1" x14ac:dyDescent="0.25">
      <c r="A32" s="83"/>
      <c r="B32" s="28"/>
      <c r="C32" s="28"/>
      <c r="D32" s="98"/>
      <c r="E32" s="87"/>
      <c r="F32" s="88"/>
      <c r="G32" s="99"/>
      <c r="H32" s="100"/>
      <c r="I32" s="28"/>
      <c r="T32" s="36" t="str">
        <f>[1]List1!$A$193</f>
        <v>mnoho kategorií</v>
      </c>
    </row>
    <row r="33" spans="1:20" ht="15.95" hidden="1" customHeight="1" x14ac:dyDescent="0.25">
      <c r="A33" s="83"/>
      <c r="B33" s="28"/>
      <c r="C33" s="28"/>
      <c r="D33" s="98"/>
      <c r="E33" s="87"/>
      <c r="F33" s="88"/>
      <c r="G33" s="99"/>
      <c r="H33" s="100"/>
      <c r="I33" s="28"/>
      <c r="T33" s="36" t="str">
        <f>[1]List1!$A$196</f>
        <v>ženy</v>
      </c>
    </row>
    <row r="34" spans="1:20" ht="15.95" hidden="1" customHeight="1" x14ac:dyDescent="0.25">
      <c r="A34" s="83"/>
      <c r="B34" s="28"/>
      <c r="C34" s="97"/>
      <c r="D34" s="98"/>
      <c r="E34" s="87"/>
      <c r="F34" s="88"/>
      <c r="G34" s="99"/>
      <c r="H34" s="100"/>
      <c r="I34" s="101"/>
    </row>
    <row r="35" spans="1:20" ht="15.95" hidden="1" customHeight="1" x14ac:dyDescent="0.2">
      <c r="A35" s="38"/>
      <c r="B35" s="28"/>
      <c r="C35" s="28"/>
      <c r="D35" s="19"/>
      <c r="E35" s="102"/>
      <c r="F35" s="19"/>
      <c r="G35" s="19"/>
      <c r="H35" s="19"/>
      <c r="I35" s="19"/>
    </row>
    <row r="36" spans="1:20" x14ac:dyDescent="0.2">
      <c r="A36" s="59" t="s">
        <v>29</v>
      </c>
      <c r="B36" s="58"/>
      <c r="C36" s="58"/>
      <c r="D36" s="68"/>
      <c r="E36" s="68"/>
    </row>
    <row r="37" spans="1:20" x14ac:dyDescent="0.2">
      <c r="D37" s="5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11"/>
    <col min="3" max="3" width="11.28515625" style="111" bestFit="1" customWidth="1"/>
    <col min="4" max="4" width="11.42578125" style="111" bestFit="1" customWidth="1"/>
    <col min="5" max="5" width="9.140625" style="111"/>
    <col min="6" max="6" width="9.140625" style="36"/>
    <col min="7" max="8" width="9.140625" style="111"/>
    <col min="9" max="9" width="9.140625" style="36"/>
    <col min="10" max="11" width="9.140625" style="111"/>
    <col min="12" max="12" width="9.140625" style="36"/>
    <col min="13" max="14" width="9.140625" style="111"/>
  </cols>
  <sheetData>
    <row r="1" spans="1:14" x14ac:dyDescent="0.2">
      <c r="A1" s="111" t="str">
        <f>[1]List1!$A$47</f>
        <v>žíněnka</v>
      </c>
      <c r="B1" s="111" t="e">
        <f>#REF!</f>
        <v>#REF!</v>
      </c>
      <c r="D1" s="115" t="s">
        <v>12</v>
      </c>
      <c r="E1" s="115"/>
    </row>
    <row r="2" spans="1:14" x14ac:dyDescent="0.2">
      <c r="D2" s="111" t="e">
        <f>#REF!</f>
        <v>#REF!</v>
      </c>
      <c r="E2" s="111">
        <f>SUM(E5:E54)</f>
        <v>0</v>
      </c>
    </row>
    <row r="3" spans="1:14" x14ac:dyDescent="0.2">
      <c r="G3" s="115">
        <v>1</v>
      </c>
      <c r="H3" s="115"/>
      <c r="J3" s="115">
        <v>2</v>
      </c>
      <c r="K3" s="115"/>
      <c r="M3" s="115">
        <v>3</v>
      </c>
      <c r="N3" s="115"/>
    </row>
    <row r="5" spans="1:14" x14ac:dyDescent="0.2">
      <c r="A5" s="111" t="e">
        <f>IF($B$1=1,G5,IF($B$1=2,J5,IF($B$1=3,M5,"")))</f>
        <v>#REF!</v>
      </c>
      <c r="B5" s="111" t="e">
        <f>(VALUE(IF($B$1=1,H5,IF($B$1=2,K5,IF($B$1=3,N5,"")))))</f>
        <v>#REF!</v>
      </c>
      <c r="C5" s="111" t="str">
        <f>IF((ISNUMBER(B5)),B5,"")</f>
        <v/>
      </c>
      <c r="D5" s="111" t="e">
        <f>IF(C5=0,0,(IF(C5=$D$2,1,0)))</f>
        <v>#REF!</v>
      </c>
      <c r="E5" s="111">
        <f>IF(C5="",0,(IF(D5=0,0,(A5*D5))))</f>
        <v>0</v>
      </c>
      <c r="G5" s="111">
        <f>'[2]Tabule 1'!$B3</f>
        <v>1</v>
      </c>
      <c r="H5" s="111" t="str">
        <f>'[2]Tabule 1'!$H3</f>
        <v>1001</v>
      </c>
      <c r="J5" s="111">
        <f>'[2]Tabule 2'!$B3</f>
        <v>1</v>
      </c>
      <c r="K5" s="111" t="str">
        <f>'[2]Tabule 2'!$H3</f>
        <v>2001</v>
      </c>
      <c r="M5" s="111">
        <f>'[2]Tabule 3'!$B3</f>
        <v>1</v>
      </c>
      <c r="N5" s="111" t="str">
        <f>'[2]Tabule 3'!$H3</f>
        <v>3001</v>
      </c>
    </row>
    <row r="6" spans="1:14" x14ac:dyDescent="0.2">
      <c r="A6" s="111" t="e">
        <f t="shared" ref="A6:A54" si="0">IF($B$1=1,G6,IF($B$1=2,J6,IF($B$1=3,M6,"")))</f>
        <v>#REF!</v>
      </c>
      <c r="B6" s="111" t="e">
        <f t="shared" ref="B6:B54" si="1">VALUE(IF($B$1=1,H6,IF($B$1=2,K6,IF($B$1=3,N6,""))))</f>
        <v>#REF!</v>
      </c>
      <c r="C6" s="111" t="str">
        <f t="shared" ref="C6:C54" si="2">IF((ISNUMBER(B6)),B6,"")</f>
        <v/>
      </c>
      <c r="D6" s="111" t="e">
        <f t="shared" ref="D6:D54" si="3">IF(C6=0,0,(IF(C6=$D$2,1,0)))</f>
        <v>#REF!</v>
      </c>
      <c r="E6" s="111">
        <f t="shared" ref="E6:E54" si="4">IF(C6="",0,(IF(D6=0,0,(A6*D6))))</f>
        <v>0</v>
      </c>
      <c r="G6" s="111">
        <f>'[2]Tabule 1'!$B4</f>
        <v>2</v>
      </c>
      <c r="H6" s="111" t="str">
        <f>'[2]Tabule 1'!$H4</f>
        <v>1002</v>
      </c>
      <c r="J6" s="111">
        <f>'[2]Tabule 2'!$B4</f>
        <v>2</v>
      </c>
      <c r="K6" s="111" t="str">
        <f>'[2]Tabule 2'!$H4</f>
        <v>2007</v>
      </c>
      <c r="M6" s="111">
        <f>'[2]Tabule 3'!$B4</f>
        <v>2</v>
      </c>
      <c r="N6" s="111" t="str">
        <f>'[2]Tabule 3'!$H4</f>
        <v>3003</v>
      </c>
    </row>
    <row r="7" spans="1:14" x14ac:dyDescent="0.2">
      <c r="A7" s="111" t="e">
        <f t="shared" si="0"/>
        <v>#REF!</v>
      </c>
      <c r="B7" s="111" t="e">
        <f t="shared" si="1"/>
        <v>#REF!</v>
      </c>
      <c r="C7" s="111" t="str">
        <f t="shared" si="2"/>
        <v/>
      </c>
      <c r="D7" s="111" t="e">
        <f t="shared" si="3"/>
        <v>#REF!</v>
      </c>
      <c r="E7" s="111">
        <f t="shared" si="4"/>
        <v>0</v>
      </c>
      <c r="G7" s="111">
        <f>'[2]Tabule 1'!$B5</f>
        <v>3</v>
      </c>
      <c r="H7" s="111" t="str">
        <f>'[2]Tabule 1'!$H5</f>
        <v>1003</v>
      </c>
      <c r="J7" s="111">
        <f>'[2]Tabule 2'!$B5</f>
        <v>3</v>
      </c>
      <c r="K7" s="111" t="str">
        <f>'[2]Tabule 2'!$H5</f>
        <v>2009</v>
      </c>
      <c r="M7" s="111">
        <f>'[2]Tabule 3'!$B5</f>
        <v>3</v>
      </c>
      <c r="N7" s="111" t="str">
        <f>'[2]Tabule 3'!$H5</f>
        <v>3006</v>
      </c>
    </row>
    <row r="8" spans="1:14" x14ac:dyDescent="0.2">
      <c r="A8" s="111" t="e">
        <f t="shared" si="0"/>
        <v>#REF!</v>
      </c>
      <c r="B8" s="111" t="e">
        <f t="shared" si="1"/>
        <v>#REF!</v>
      </c>
      <c r="C8" s="111" t="str">
        <f t="shared" si="2"/>
        <v/>
      </c>
      <c r="D8" s="111" t="e">
        <f t="shared" si="3"/>
        <v>#REF!</v>
      </c>
      <c r="E8" s="111">
        <f t="shared" si="4"/>
        <v>0</v>
      </c>
      <c r="G8" s="111">
        <f>'[2]Tabule 1'!$B6</f>
        <v>4</v>
      </c>
      <c r="H8" s="111" t="str">
        <f>'[2]Tabule 1'!$H6</f>
        <v>1005</v>
      </c>
      <c r="J8" s="111">
        <f>'[2]Tabule 2'!$B6</f>
        <v>4</v>
      </c>
      <c r="K8" s="111" t="str">
        <f>'[2]Tabule 2'!$H6</f>
        <v>2013</v>
      </c>
      <c r="M8" s="111">
        <f>'[2]Tabule 3'!$B6</f>
        <v>4</v>
      </c>
      <c r="N8" s="111" t="str">
        <f>'[2]Tabule 3'!$H6</f>
        <v>3010</v>
      </c>
    </row>
    <row r="9" spans="1:14" x14ac:dyDescent="0.2">
      <c r="A9" s="111" t="e">
        <f t="shared" si="0"/>
        <v>#REF!</v>
      </c>
      <c r="B9" s="111" t="e">
        <f t="shared" si="1"/>
        <v>#REF!</v>
      </c>
      <c r="C9" s="111" t="str">
        <f t="shared" si="2"/>
        <v/>
      </c>
      <c r="D9" s="111" t="e">
        <f t="shared" si="3"/>
        <v>#REF!</v>
      </c>
      <c r="E9" s="111">
        <f t="shared" si="4"/>
        <v>0</v>
      </c>
      <c r="G9" s="111">
        <f>'[2]Tabule 1'!$B7</f>
        <v>5</v>
      </c>
      <c r="H9" s="111" t="str">
        <f>'[2]Tabule 1'!$H7</f>
        <v>1009</v>
      </c>
      <c r="J9" s="111">
        <f>'[2]Tabule 2'!$B7</f>
        <v>5</v>
      </c>
      <c r="K9" s="111" t="str">
        <f>'[2]Tabule 2'!$H7</f>
        <v>2015</v>
      </c>
      <c r="M9" s="111">
        <f>'[2]Tabule 3'!$B7</f>
        <v>5</v>
      </c>
      <c r="N9" s="111" t="str">
        <f>'[2]Tabule 3'!$H7</f>
        <v>3012</v>
      </c>
    </row>
    <row r="10" spans="1:14" x14ac:dyDescent="0.2">
      <c r="A10" s="111" t="e">
        <f t="shared" si="0"/>
        <v>#REF!</v>
      </c>
      <c r="B10" s="111" t="e">
        <f t="shared" si="1"/>
        <v>#REF!</v>
      </c>
      <c r="C10" s="111" t="str">
        <f t="shared" si="2"/>
        <v/>
      </c>
      <c r="D10" s="111" t="e">
        <f t="shared" si="3"/>
        <v>#REF!</v>
      </c>
      <c r="E10" s="111">
        <f t="shared" si="4"/>
        <v>0</v>
      </c>
      <c r="G10" s="111">
        <f>'[2]Tabule 1'!$B8</f>
        <v>6</v>
      </c>
      <c r="H10" s="111" t="str">
        <f>'[2]Tabule 1'!$H8</f>
        <v>1015</v>
      </c>
      <c r="J10" s="111">
        <f>'[2]Tabule 2'!$B8</f>
        <v>6</v>
      </c>
      <c r="K10" s="111" t="str">
        <f>'[2]Tabule 2'!$H8</f>
        <v>2016</v>
      </c>
      <c r="M10" s="111">
        <f>'[2]Tabule 3'!$B8</f>
        <v>6</v>
      </c>
      <c r="N10" s="111" t="str">
        <f>'[2]Tabule 3'!$H8</f>
        <v>3014</v>
      </c>
    </row>
    <row r="11" spans="1:14" x14ac:dyDescent="0.2">
      <c r="A11" s="111" t="e">
        <f t="shared" si="0"/>
        <v>#REF!</v>
      </c>
      <c r="B11" s="111" t="e">
        <f t="shared" si="1"/>
        <v>#REF!</v>
      </c>
      <c r="C11" s="111" t="str">
        <f t="shared" si="2"/>
        <v/>
      </c>
      <c r="D11" s="111" t="e">
        <f t="shared" si="3"/>
        <v>#REF!</v>
      </c>
      <c r="E11" s="111">
        <f t="shared" si="4"/>
        <v>0</v>
      </c>
      <c r="G11" s="111">
        <f>'[2]Tabule 1'!$B9</f>
        <v>7</v>
      </c>
      <c r="H11" s="111" t="str">
        <f>'[2]Tabule 1'!$H9</f>
        <v>1017</v>
      </c>
      <c r="J11" s="111">
        <f>'[2]Tabule 2'!$B9</f>
        <v>7</v>
      </c>
      <c r="K11" s="111" t="str">
        <f>'[2]Tabule 2'!$H9</f>
        <v>2018</v>
      </c>
      <c r="M11" s="111">
        <f>'[2]Tabule 3'!$B9</f>
        <v>7</v>
      </c>
      <c r="N11" s="111" t="str">
        <f>'[2]Tabule 3'!$H9</f>
        <v>3016</v>
      </c>
    </row>
    <row r="12" spans="1:14" x14ac:dyDescent="0.2">
      <c r="A12" s="111" t="e">
        <f t="shared" si="0"/>
        <v>#REF!</v>
      </c>
      <c r="B12" s="111" t="e">
        <f t="shared" si="1"/>
        <v>#REF!</v>
      </c>
      <c r="C12" s="111" t="str">
        <f t="shared" si="2"/>
        <v/>
      </c>
      <c r="D12" s="111" t="e">
        <f t="shared" si="3"/>
        <v>#REF!</v>
      </c>
      <c r="E12" s="111">
        <f t="shared" si="4"/>
        <v>0</v>
      </c>
      <c r="G12" s="111">
        <f>'[2]Tabule 1'!$B10</f>
        <v>8</v>
      </c>
      <c r="H12" s="111" t="str">
        <f>'[2]Tabule 1'!$H10</f>
        <v>1019</v>
      </c>
      <c r="J12" s="111">
        <f>'[2]Tabule 2'!$B10</f>
        <v>8</v>
      </c>
      <c r="K12" s="111" t="str">
        <f>'[2]Tabule 2'!$H10</f>
        <v>2019</v>
      </c>
      <c r="M12" s="111">
        <f>'[2]Tabule 3'!$B10</f>
        <v>8</v>
      </c>
      <c r="N12" s="111" t="str">
        <f>'[2]Tabule 3'!$H10</f>
        <v>3018</v>
      </c>
    </row>
    <row r="13" spans="1:14" x14ac:dyDescent="0.2">
      <c r="A13" s="111" t="e">
        <f t="shared" si="0"/>
        <v>#REF!</v>
      </c>
      <c r="B13" s="111" t="e">
        <f t="shared" si="1"/>
        <v>#REF!</v>
      </c>
      <c r="C13" s="111" t="str">
        <f t="shared" si="2"/>
        <v/>
      </c>
      <c r="D13" s="111" t="e">
        <f t="shared" si="3"/>
        <v>#REF!</v>
      </c>
      <c r="E13" s="111">
        <f t="shared" si="4"/>
        <v>0</v>
      </c>
      <c r="G13" s="111">
        <f>'[2]Tabule 1'!$B11</f>
        <v>9</v>
      </c>
      <c r="H13" s="111" t="str">
        <f>'[2]Tabule 1'!$H11</f>
        <v>1021</v>
      </c>
      <c r="J13" s="111">
        <f>'[2]Tabule 2'!$B11</f>
        <v>9</v>
      </c>
      <c r="K13" s="111" t="str">
        <f>'[2]Tabule 2'!$H11</f>
        <v>2021</v>
      </c>
      <c r="M13" s="111">
        <f>'[2]Tabule 3'!$B11</f>
        <v>9</v>
      </c>
      <c r="N13" s="111" t="str">
        <f>'[2]Tabule 3'!$H11</f>
        <v>3019</v>
      </c>
    </row>
    <row r="14" spans="1:14" x14ac:dyDescent="0.2">
      <c r="A14" s="111" t="e">
        <f t="shared" si="0"/>
        <v>#REF!</v>
      </c>
      <c r="B14" s="111" t="e">
        <f t="shared" si="1"/>
        <v>#REF!</v>
      </c>
      <c r="C14" s="111" t="str">
        <f t="shared" si="2"/>
        <v/>
      </c>
      <c r="D14" s="111" t="e">
        <f t="shared" si="3"/>
        <v>#REF!</v>
      </c>
      <c r="E14" s="111">
        <f t="shared" si="4"/>
        <v>0</v>
      </c>
      <c r="G14" s="111">
        <f>'[2]Tabule 1'!$B12</f>
        <v>10</v>
      </c>
      <c r="H14" s="111" t="str">
        <f>'[2]Tabule 1'!$H12</f>
        <v>1023</v>
      </c>
      <c r="J14" s="111">
        <f>'[2]Tabule 2'!$B12</f>
        <v>10</v>
      </c>
      <c r="K14" s="111" t="str">
        <f>'[2]Tabule 2'!$H12</f>
        <v>2027</v>
      </c>
      <c r="M14" s="111">
        <f>'[2]Tabule 3'!$B12</f>
        <v>10</v>
      </c>
      <c r="N14" s="111" t="str">
        <f>'[2]Tabule 3'!$H12</f>
        <v>3021</v>
      </c>
    </row>
    <row r="15" spans="1:14" x14ac:dyDescent="0.2">
      <c r="A15" s="111" t="e">
        <f t="shared" si="0"/>
        <v>#REF!</v>
      </c>
      <c r="B15" s="111" t="e">
        <f t="shared" si="1"/>
        <v>#REF!</v>
      </c>
      <c r="C15" s="111" t="str">
        <f t="shared" si="2"/>
        <v/>
      </c>
      <c r="D15" s="111" t="e">
        <f t="shared" si="3"/>
        <v>#REF!</v>
      </c>
      <c r="E15" s="111">
        <f t="shared" si="4"/>
        <v>0</v>
      </c>
      <c r="G15" s="111">
        <f>'[2]Tabule 1'!$B13</f>
        <v>11</v>
      </c>
      <c r="H15" s="111" t="str">
        <f>'[2]Tabule 1'!$H13</f>
        <v>1026</v>
      </c>
      <c r="J15" s="111">
        <f>'[2]Tabule 2'!$B13</f>
        <v>11</v>
      </c>
      <c r="K15" s="111" t="str">
        <f>'[2]Tabule 2'!$H13</f>
        <v>2029</v>
      </c>
      <c r="M15" s="111">
        <f>'[2]Tabule 3'!$B13</f>
        <v>11</v>
      </c>
      <c r="N15" s="111" t="str">
        <f>'[2]Tabule 3'!$H13</f>
        <v>3022</v>
      </c>
    </row>
    <row r="16" spans="1:14" x14ac:dyDescent="0.2">
      <c r="A16" s="111" t="e">
        <f t="shared" si="0"/>
        <v>#REF!</v>
      </c>
      <c r="B16" s="111" t="e">
        <f t="shared" si="1"/>
        <v>#REF!</v>
      </c>
      <c r="C16" s="111" t="str">
        <f t="shared" si="2"/>
        <v/>
      </c>
      <c r="D16" s="111" t="e">
        <f t="shared" si="3"/>
        <v>#REF!</v>
      </c>
      <c r="E16" s="111">
        <f t="shared" si="4"/>
        <v>0</v>
      </c>
      <c r="G16" s="111">
        <f>'[2]Tabule 1'!$B14</f>
        <v>12</v>
      </c>
      <c r="H16" s="111" t="str">
        <f>'[2]Tabule 1'!$H14</f>
        <v>1032</v>
      </c>
      <c r="J16" s="111">
        <f>'[2]Tabule 2'!$B14</f>
        <v>12</v>
      </c>
      <c r="K16" s="111" t="str">
        <f>'[2]Tabule 2'!$H14</f>
        <v>2033</v>
      </c>
      <c r="M16" s="111">
        <f>'[2]Tabule 3'!$B14</f>
        <v>12</v>
      </c>
      <c r="N16" s="111" t="str">
        <f>'[2]Tabule 3'!$H14</f>
        <v>3024</v>
      </c>
    </row>
    <row r="17" spans="1:14" x14ac:dyDescent="0.2">
      <c r="A17" s="111" t="e">
        <f t="shared" si="0"/>
        <v>#REF!</v>
      </c>
      <c r="B17" s="111" t="e">
        <f t="shared" si="1"/>
        <v>#REF!</v>
      </c>
      <c r="C17" s="111" t="str">
        <f t="shared" si="2"/>
        <v/>
      </c>
      <c r="D17" s="111" t="e">
        <f t="shared" si="3"/>
        <v>#REF!</v>
      </c>
      <c r="E17" s="111">
        <f t="shared" si="4"/>
        <v>0</v>
      </c>
      <c r="G17" s="111">
        <f>'[2]Tabule 1'!$B15</f>
        <v>13</v>
      </c>
      <c r="H17" s="111" t="str">
        <f>'[2]Tabule 1'!$H15</f>
        <v>1034</v>
      </c>
      <c r="J17" s="111">
        <f>'[2]Tabule 2'!$B15</f>
        <v>13</v>
      </c>
      <c r="K17" s="111" t="str">
        <f>'[2]Tabule 2'!$H15</f>
        <v>2039</v>
      </c>
      <c r="M17" s="111">
        <f>'[2]Tabule 3'!$B15</f>
        <v>13</v>
      </c>
      <c r="N17" s="111" t="str">
        <f>'[2]Tabule 3'!$H15</f>
        <v>3026</v>
      </c>
    </row>
    <row r="18" spans="1:14" x14ac:dyDescent="0.2">
      <c r="A18" s="111" t="e">
        <f t="shared" si="0"/>
        <v>#REF!</v>
      </c>
      <c r="B18" s="111" t="e">
        <f t="shared" si="1"/>
        <v>#REF!</v>
      </c>
      <c r="C18" s="111" t="str">
        <f t="shared" si="2"/>
        <v/>
      </c>
      <c r="D18" s="111" t="e">
        <f t="shared" si="3"/>
        <v>#REF!</v>
      </c>
      <c r="E18" s="111">
        <f t="shared" si="4"/>
        <v>0</v>
      </c>
      <c r="G18" s="111">
        <f>'[2]Tabule 1'!$B16</f>
        <v>14</v>
      </c>
      <c r="H18" s="111" t="str">
        <f>'[2]Tabule 1'!$H16</f>
        <v>1035</v>
      </c>
      <c r="J18" s="111">
        <f>'[2]Tabule 2'!$B16</f>
        <v>14</v>
      </c>
      <c r="K18" s="111" t="str">
        <f>'[2]Tabule 2'!$H16</f>
        <v>2041</v>
      </c>
      <c r="M18" s="111">
        <f>'[2]Tabule 3'!$B16</f>
        <v>14</v>
      </c>
      <c r="N18" s="111" t="str">
        <f>'[2]Tabule 3'!$H16</f>
        <v>3028</v>
      </c>
    </row>
    <row r="19" spans="1:14" x14ac:dyDescent="0.2">
      <c r="A19" s="111" t="e">
        <f t="shared" si="0"/>
        <v>#REF!</v>
      </c>
      <c r="B19" s="111" t="e">
        <f>VALUE(IF($B$1=1,H19,IF($B$1=2,K19,IF($B$1=3,N19,""))))</f>
        <v>#REF!</v>
      </c>
      <c r="C19" s="111" t="str">
        <f t="shared" si="2"/>
        <v/>
      </c>
      <c r="D19" s="111" t="e">
        <f t="shared" si="3"/>
        <v>#REF!</v>
      </c>
      <c r="E19" s="111">
        <f t="shared" si="4"/>
        <v>0</v>
      </c>
      <c r="G19" s="111">
        <f>'[2]Tabule 1'!$B17</f>
        <v>15</v>
      </c>
      <c r="H19" s="111" t="str">
        <f>'[2]Tabule 1'!$H17</f>
        <v>1036</v>
      </c>
      <c r="J19" s="111">
        <f>'[2]Tabule 2'!$B17</f>
        <v>15</v>
      </c>
      <c r="K19" s="111" t="str">
        <f>'[2]Tabule 2'!$H17</f>
        <v>2045</v>
      </c>
      <c r="M19" s="111">
        <f>'[2]Tabule 3'!$B17</f>
        <v>15</v>
      </c>
      <c r="N19" s="111" t="str">
        <f>'[2]Tabule 3'!$H17</f>
        <v>3031</v>
      </c>
    </row>
    <row r="20" spans="1:14" x14ac:dyDescent="0.2">
      <c r="A20" s="111" t="e">
        <f t="shared" si="0"/>
        <v>#REF!</v>
      </c>
      <c r="B20" s="111" t="e">
        <f t="shared" si="1"/>
        <v>#REF!</v>
      </c>
      <c r="C20" s="111" t="str">
        <f t="shared" si="2"/>
        <v/>
      </c>
      <c r="D20" s="111" t="e">
        <f t="shared" si="3"/>
        <v>#REF!</v>
      </c>
      <c r="E20" s="111">
        <f t="shared" si="4"/>
        <v>0</v>
      </c>
      <c r="G20" s="111">
        <f>'[2]Tabule 1'!$B18</f>
        <v>16</v>
      </c>
      <c r="H20" s="111" t="str">
        <f>'[2]Tabule 1'!$H18</f>
        <v>1038</v>
      </c>
      <c r="J20" s="111">
        <f>'[2]Tabule 2'!$B18</f>
        <v>16</v>
      </c>
      <c r="K20" s="111" t="str">
        <f>'[2]Tabule 2'!$H18</f>
        <v>2047</v>
      </c>
      <c r="M20" s="111">
        <f>'[2]Tabule 3'!$B18</f>
        <v>16</v>
      </c>
      <c r="N20" s="111" t="str">
        <f>'[2]Tabule 3'!$H18</f>
        <v>3035</v>
      </c>
    </row>
    <row r="21" spans="1:14" x14ac:dyDescent="0.2">
      <c r="A21" s="111" t="e">
        <f t="shared" si="0"/>
        <v>#REF!</v>
      </c>
      <c r="B21" s="111" t="e">
        <f t="shared" si="1"/>
        <v>#REF!</v>
      </c>
      <c r="C21" s="111" t="str">
        <f t="shared" si="2"/>
        <v/>
      </c>
      <c r="D21" s="111" t="e">
        <f t="shared" si="3"/>
        <v>#REF!</v>
      </c>
      <c r="E21" s="111">
        <f t="shared" si="4"/>
        <v>0</v>
      </c>
      <c r="G21" s="111">
        <f>'[2]Tabule 1'!$B19</f>
        <v>17</v>
      </c>
      <c r="H21" s="111" t="str">
        <f>'[2]Tabule 1'!$H19</f>
        <v>1042</v>
      </c>
      <c r="J21" s="111">
        <f>'[2]Tabule 2'!$B19</f>
        <v>17</v>
      </c>
      <c r="K21" s="111" t="str">
        <f>'[2]Tabule 2'!$H19</f>
        <v>2048</v>
      </c>
      <c r="M21" s="111">
        <f>'[2]Tabule 3'!$B19</f>
        <v>17</v>
      </c>
      <c r="N21" s="111" t="str">
        <f>'[2]Tabule 3'!$H19</f>
        <v>3037</v>
      </c>
    </row>
    <row r="22" spans="1:14" x14ac:dyDescent="0.2">
      <c r="A22" s="111" t="e">
        <f t="shared" si="0"/>
        <v>#REF!</v>
      </c>
      <c r="B22" s="111" t="e">
        <f t="shared" si="1"/>
        <v>#REF!</v>
      </c>
      <c r="C22" s="111" t="str">
        <f t="shared" si="2"/>
        <v/>
      </c>
      <c r="D22" s="111" t="e">
        <f t="shared" si="3"/>
        <v>#REF!</v>
      </c>
      <c r="E22" s="111">
        <f t="shared" si="4"/>
        <v>0</v>
      </c>
      <c r="G22" s="111">
        <f>'[2]Tabule 1'!$B20</f>
        <v>18</v>
      </c>
      <c r="H22" s="111" t="str">
        <f>'[2]Tabule 1'!$H20</f>
        <v>1048</v>
      </c>
      <c r="J22" s="111">
        <f>'[2]Tabule 2'!$B20</f>
        <v>18</v>
      </c>
      <c r="K22" s="111" t="str">
        <f>'[2]Tabule 2'!$H20</f>
        <v>2050</v>
      </c>
      <c r="M22" s="111">
        <f>'[2]Tabule 3'!$B20</f>
        <v>18</v>
      </c>
      <c r="N22" s="111" t="str">
        <f>'[2]Tabule 3'!$H20</f>
        <v>3039</v>
      </c>
    </row>
    <row r="23" spans="1:14" x14ac:dyDescent="0.2">
      <c r="A23" s="111" t="e">
        <f t="shared" si="0"/>
        <v>#REF!</v>
      </c>
      <c r="B23" s="111" t="e">
        <f t="shared" si="1"/>
        <v>#REF!</v>
      </c>
      <c r="C23" s="111" t="str">
        <f t="shared" si="2"/>
        <v/>
      </c>
      <c r="D23" s="111" t="e">
        <f t="shared" si="3"/>
        <v>#REF!</v>
      </c>
      <c r="E23" s="111">
        <f t="shared" si="4"/>
        <v>0</v>
      </c>
      <c r="G23" s="111">
        <f>'[2]Tabule 1'!$B21</f>
        <v>19</v>
      </c>
      <c r="H23" s="111" t="str">
        <f>'[2]Tabule 1'!$H21</f>
        <v>1050</v>
      </c>
      <c r="J23" s="111">
        <f>'[2]Tabule 2'!$B21</f>
        <v>19</v>
      </c>
      <c r="K23" s="111" t="str">
        <f>'[2]Tabule 2'!$H21</f>
        <v>2051</v>
      </c>
      <c r="M23" s="111">
        <f>'[2]Tabule 3'!$B21</f>
        <v>19</v>
      </c>
      <c r="N23" s="111" t="str">
        <f>'[2]Tabule 3'!$H21</f>
        <v>3041</v>
      </c>
    </row>
    <row r="24" spans="1:14" x14ac:dyDescent="0.2">
      <c r="A24" s="111" t="e">
        <f t="shared" si="0"/>
        <v>#REF!</v>
      </c>
      <c r="B24" s="111" t="e">
        <f t="shared" si="1"/>
        <v>#REF!</v>
      </c>
      <c r="C24" s="111" t="str">
        <f t="shared" si="2"/>
        <v/>
      </c>
      <c r="D24" s="111" t="e">
        <f t="shared" si="3"/>
        <v>#REF!</v>
      </c>
      <c r="E24" s="111">
        <f t="shared" si="4"/>
        <v>0</v>
      </c>
      <c r="G24" s="111">
        <f>'[2]Tabule 1'!$B22</f>
        <v>20</v>
      </c>
      <c r="H24" s="111" t="str">
        <f>'[2]Tabule 1'!$H22</f>
        <v>1052</v>
      </c>
      <c r="J24" s="111">
        <f>'[2]Tabule 2'!$B22</f>
        <v>20</v>
      </c>
      <c r="K24" s="111" t="str">
        <f>'[2]Tabule 2'!$H22</f>
        <v>2053</v>
      </c>
      <c r="M24" s="111">
        <f>'[2]Tabule 3'!$B22</f>
        <v>20</v>
      </c>
      <c r="N24" s="111" t="str">
        <f>'[2]Tabule 3'!$H22</f>
        <v>3043</v>
      </c>
    </row>
    <row r="25" spans="1:14" x14ac:dyDescent="0.2">
      <c r="A25" s="111" t="e">
        <f t="shared" si="0"/>
        <v>#REF!</v>
      </c>
      <c r="B25" s="111" t="e">
        <f t="shared" si="1"/>
        <v>#REF!</v>
      </c>
      <c r="C25" s="111" t="str">
        <f t="shared" si="2"/>
        <v/>
      </c>
      <c r="D25" s="111" t="e">
        <f t="shared" si="3"/>
        <v>#REF!</v>
      </c>
      <c r="E25" s="111">
        <f t="shared" si="4"/>
        <v>0</v>
      </c>
      <c r="G25" s="111">
        <f>'[2]Tabule 1'!$B23</f>
        <v>21</v>
      </c>
      <c r="H25" s="111" t="str">
        <f>'[2]Tabule 1'!$H23</f>
        <v>1054</v>
      </c>
      <c r="J25" s="111">
        <f>'[2]Tabule 2'!$B23</f>
        <v>21</v>
      </c>
      <c r="K25" s="111" t="str">
        <f>'[2]Tabule 2'!$H23</f>
        <v>2057</v>
      </c>
      <c r="M25" s="111">
        <f>'[2]Tabule 3'!$B23</f>
        <v>21</v>
      </c>
      <c r="N25" s="111" t="str">
        <f>'[2]Tabule 3'!$H23</f>
        <v>3044</v>
      </c>
    </row>
    <row r="26" spans="1:14" x14ac:dyDescent="0.2">
      <c r="A26" s="111" t="e">
        <f t="shared" si="0"/>
        <v>#REF!</v>
      </c>
      <c r="B26" s="111" t="e">
        <f t="shared" si="1"/>
        <v>#REF!</v>
      </c>
      <c r="C26" s="111" t="str">
        <f t="shared" si="2"/>
        <v/>
      </c>
      <c r="D26" s="111" t="e">
        <f t="shared" si="3"/>
        <v>#REF!</v>
      </c>
      <c r="E26" s="111">
        <f t="shared" si="4"/>
        <v>0</v>
      </c>
      <c r="G26" s="111">
        <f>'[2]Tabule 1'!$B24</f>
        <v>22</v>
      </c>
      <c r="H26" s="111" t="str">
        <f>'[2]Tabule 1'!$H24</f>
        <v>1056</v>
      </c>
      <c r="J26" s="111">
        <f>'[2]Tabule 2'!$B24</f>
        <v>22</v>
      </c>
      <c r="K26" s="111" t="str">
        <f>'[2]Tabule 2'!$H24</f>
        <v>2059</v>
      </c>
      <c r="M26" s="111">
        <f>'[2]Tabule 3'!$B24</f>
        <v>22</v>
      </c>
      <c r="N26" s="111" t="str">
        <f>'[2]Tabule 3'!$H24</f>
        <v>3046</v>
      </c>
    </row>
    <row r="27" spans="1:14" x14ac:dyDescent="0.2">
      <c r="A27" s="111" t="e">
        <f t="shared" si="0"/>
        <v>#REF!</v>
      </c>
      <c r="B27" s="111" t="e">
        <f t="shared" si="1"/>
        <v>#REF!</v>
      </c>
      <c r="C27" s="111" t="str">
        <f t="shared" si="2"/>
        <v/>
      </c>
      <c r="D27" s="111" t="e">
        <f t="shared" si="3"/>
        <v>#REF!</v>
      </c>
      <c r="E27" s="111">
        <f t="shared" si="4"/>
        <v>0</v>
      </c>
      <c r="G27" s="111">
        <f>'[2]Tabule 1'!$B25</f>
        <v>23</v>
      </c>
      <c r="H27" s="111" t="str">
        <f>'[2]Tabule 1'!$H25</f>
        <v>1059</v>
      </c>
      <c r="J27" s="111">
        <f>'[2]Tabule 2'!$B25</f>
        <v>23</v>
      </c>
      <c r="K27" s="111" t="str">
        <f>'[2]Tabule 2'!$H25</f>
        <v>2063</v>
      </c>
      <c r="M27" s="111">
        <f>'[2]Tabule 3'!$B25</f>
        <v>23</v>
      </c>
      <c r="N27" s="111" t="str">
        <f>'[2]Tabule 3'!$H25</f>
        <v>3047</v>
      </c>
    </row>
    <row r="28" spans="1:14" x14ac:dyDescent="0.2">
      <c r="A28" s="111" t="e">
        <f t="shared" si="0"/>
        <v>#REF!</v>
      </c>
      <c r="B28" s="111" t="e">
        <f t="shared" si="1"/>
        <v>#REF!</v>
      </c>
      <c r="C28" s="111" t="str">
        <f t="shared" si="2"/>
        <v/>
      </c>
      <c r="D28" s="111" t="e">
        <f t="shared" si="3"/>
        <v>#REF!</v>
      </c>
      <c r="E28" s="111">
        <f t="shared" si="4"/>
        <v>0</v>
      </c>
      <c r="G28" s="111">
        <f>'[2]Tabule 1'!$B26</f>
        <v>24</v>
      </c>
      <c r="H28" s="111" t="str">
        <f>'[2]Tabule 1'!$H26</f>
        <v>1063</v>
      </c>
      <c r="J28" s="111">
        <f>'[2]Tabule 2'!$B26</f>
        <v>24</v>
      </c>
      <c r="K28" s="111" t="str">
        <f>'[2]Tabule 2'!$H26</f>
        <v>2065</v>
      </c>
      <c r="M28" s="111">
        <f>'[2]Tabule 3'!$B26</f>
        <v>24</v>
      </c>
      <c r="N28" s="111" t="str">
        <f>'[2]Tabule 3'!$H26</f>
        <v>3049</v>
      </c>
    </row>
    <row r="29" spans="1:14" x14ac:dyDescent="0.2">
      <c r="A29" s="111" t="e">
        <f t="shared" si="0"/>
        <v>#REF!</v>
      </c>
      <c r="B29" s="111" t="e">
        <f t="shared" si="1"/>
        <v>#REF!</v>
      </c>
      <c r="C29" s="111" t="str">
        <f t="shared" si="2"/>
        <v/>
      </c>
      <c r="D29" s="111" t="e">
        <f t="shared" si="3"/>
        <v>#REF!</v>
      </c>
      <c r="E29" s="111">
        <f t="shared" si="4"/>
        <v>0</v>
      </c>
      <c r="G29" s="111">
        <f>'[2]Tabule 1'!$B27</f>
        <v>25</v>
      </c>
      <c r="H29" s="111" t="str">
        <f>'[2]Tabule 1'!$H27</f>
        <v>1065</v>
      </c>
      <c r="J29" s="111">
        <f>'[2]Tabule 2'!$B27</f>
        <v>25</v>
      </c>
      <c r="K29" s="111" t="str">
        <f>'[2]Tabule 2'!$H27</f>
        <v>2067</v>
      </c>
      <c r="M29" s="111">
        <f>'[2]Tabule 3'!$B27</f>
        <v>25</v>
      </c>
      <c r="N29" s="111" t="str">
        <f>'[2]Tabule 3'!$H27</f>
        <v>3051</v>
      </c>
    </row>
    <row r="30" spans="1:14" x14ac:dyDescent="0.2">
      <c r="A30" s="111" t="e">
        <f t="shared" si="0"/>
        <v>#REF!</v>
      </c>
      <c r="B30" s="111" t="e">
        <f t="shared" si="1"/>
        <v>#REF!</v>
      </c>
      <c r="C30" s="111" t="str">
        <f t="shared" si="2"/>
        <v/>
      </c>
      <c r="D30" s="111" t="e">
        <f t="shared" si="3"/>
        <v>#REF!</v>
      </c>
      <c r="E30" s="111">
        <f t="shared" si="4"/>
        <v>0</v>
      </c>
      <c r="G30" s="111">
        <f>'[2]Tabule 1'!$B28</f>
        <v>26</v>
      </c>
      <c r="H30" s="111" t="str">
        <f>'[2]Tabule 1'!$H28</f>
        <v>1066</v>
      </c>
      <c r="J30" s="111">
        <f>'[2]Tabule 2'!$B28</f>
        <v>26</v>
      </c>
      <c r="K30" s="111" t="str">
        <f>'[2]Tabule 2'!$H28</f>
        <v>2069</v>
      </c>
      <c r="M30" s="111">
        <f>'[2]Tabule 3'!$B28</f>
        <v>26</v>
      </c>
      <c r="N30" s="111" t="str">
        <f>'[2]Tabule 3'!$H28</f>
        <v>3053</v>
      </c>
    </row>
    <row r="31" spans="1:14" x14ac:dyDescent="0.2">
      <c r="A31" s="111" t="e">
        <f t="shared" si="0"/>
        <v>#REF!</v>
      </c>
      <c r="B31" s="111" t="e">
        <f t="shared" si="1"/>
        <v>#REF!</v>
      </c>
      <c r="C31" s="111" t="str">
        <f t="shared" si="2"/>
        <v/>
      </c>
      <c r="D31" s="111" t="e">
        <f t="shared" si="3"/>
        <v>#REF!</v>
      </c>
      <c r="E31" s="111">
        <f t="shared" si="4"/>
        <v>0</v>
      </c>
      <c r="G31" s="111">
        <f>'[2]Tabule 1'!$B29</f>
        <v>27</v>
      </c>
      <c r="H31" s="111" t="str">
        <f>'[2]Tabule 1'!$H29</f>
        <v>1067</v>
      </c>
      <c r="J31" s="111">
        <f>'[2]Tabule 2'!$B29</f>
        <v>27</v>
      </c>
      <c r="K31" s="111" t="str">
        <f>'[2]Tabule 2'!$H29</f>
        <v>2071</v>
      </c>
      <c r="M31" s="111">
        <f>'[2]Tabule 3'!$B29</f>
        <v>27</v>
      </c>
      <c r="N31" s="111" t="str">
        <f>'[2]Tabule 3'!$H29</f>
        <v>3056</v>
      </c>
    </row>
    <row r="32" spans="1:14" x14ac:dyDescent="0.2">
      <c r="A32" s="111" t="e">
        <f t="shared" si="0"/>
        <v>#REF!</v>
      </c>
      <c r="B32" s="111" t="e">
        <f t="shared" si="1"/>
        <v>#REF!</v>
      </c>
      <c r="C32" s="111" t="str">
        <f t="shared" si="2"/>
        <v/>
      </c>
      <c r="D32" s="111" t="e">
        <f t="shared" si="3"/>
        <v>#REF!</v>
      </c>
      <c r="E32" s="111">
        <f t="shared" si="4"/>
        <v>0</v>
      </c>
      <c r="G32" s="111">
        <f>'[2]Tabule 1'!$B30</f>
        <v>28</v>
      </c>
      <c r="H32" s="111" t="str">
        <f>'[2]Tabule 1'!$H30</f>
        <v>1068</v>
      </c>
      <c r="J32" s="111">
        <f>'[2]Tabule 2'!$B30</f>
        <v>28</v>
      </c>
      <c r="K32" s="111" t="str">
        <f>'[2]Tabule 2'!$H30</f>
        <v>2072</v>
      </c>
      <c r="M32" s="111">
        <f>'[2]Tabule 3'!$B30</f>
        <v>28</v>
      </c>
      <c r="N32" s="111" t="str">
        <f>'[2]Tabule 3'!$H30</f>
        <v>3060</v>
      </c>
    </row>
    <row r="33" spans="1:14" x14ac:dyDescent="0.2">
      <c r="A33" s="111" t="e">
        <f t="shared" si="0"/>
        <v>#REF!</v>
      </c>
      <c r="B33" s="111" t="e">
        <f t="shared" si="1"/>
        <v>#REF!</v>
      </c>
      <c r="C33" s="111" t="str">
        <f t="shared" si="2"/>
        <v/>
      </c>
      <c r="D33" s="111" t="e">
        <f t="shared" si="3"/>
        <v>#REF!</v>
      </c>
      <c r="E33" s="111">
        <f t="shared" si="4"/>
        <v>0</v>
      </c>
      <c r="G33" s="111">
        <f>'[2]Tabule 1'!$B31</f>
        <v>29</v>
      </c>
      <c r="H33" s="111" t="str">
        <f>'[2]Tabule 1'!$H31</f>
        <v>1069</v>
      </c>
      <c r="J33" s="111">
        <f>'[2]Tabule 2'!$B31</f>
        <v>29</v>
      </c>
      <c r="K33" s="111" t="str">
        <f>'[2]Tabule 2'!$H31</f>
        <v>2073</v>
      </c>
      <c r="M33" s="111">
        <f>'[2]Tabule 3'!$B31</f>
        <v>29</v>
      </c>
      <c r="N33" s="111" t="str">
        <f>'[2]Tabule 3'!$H31</f>
        <v>3062</v>
      </c>
    </row>
    <row r="34" spans="1:14" x14ac:dyDescent="0.2">
      <c r="A34" s="111" t="e">
        <f t="shared" si="0"/>
        <v>#REF!</v>
      </c>
      <c r="B34" s="111" t="e">
        <f t="shared" si="1"/>
        <v>#REF!</v>
      </c>
      <c r="C34" s="111" t="str">
        <f t="shared" si="2"/>
        <v/>
      </c>
      <c r="D34" s="111" t="e">
        <f t="shared" si="3"/>
        <v>#REF!</v>
      </c>
      <c r="E34" s="111">
        <f t="shared" si="4"/>
        <v>0</v>
      </c>
      <c r="G34" s="111">
        <f>'[2]Tabule 1'!$B32</f>
        <v>30</v>
      </c>
      <c r="H34" s="111" t="str">
        <f>'[2]Tabule 1'!$H32</f>
        <v>1071</v>
      </c>
      <c r="J34" s="111">
        <f>'[2]Tabule 2'!$B32</f>
        <v>30</v>
      </c>
      <c r="K34" s="111" t="str">
        <f>'[2]Tabule 2'!$H32</f>
        <v>2074</v>
      </c>
      <c r="M34" s="111">
        <f>'[2]Tabule 3'!$B32</f>
        <v>30</v>
      </c>
      <c r="N34" s="111" t="str">
        <f>'[2]Tabule 3'!$H32</f>
        <v>3064</v>
      </c>
    </row>
    <row r="35" spans="1:14" x14ac:dyDescent="0.2">
      <c r="A35" s="111" t="e">
        <f t="shared" si="0"/>
        <v>#REF!</v>
      </c>
      <c r="B35" s="111" t="e">
        <f t="shared" si="1"/>
        <v>#REF!</v>
      </c>
      <c r="C35" s="111" t="str">
        <f t="shared" si="2"/>
        <v/>
      </c>
      <c r="D35" s="111" t="e">
        <f t="shared" si="3"/>
        <v>#REF!</v>
      </c>
      <c r="E35" s="111">
        <f t="shared" si="4"/>
        <v>0</v>
      </c>
      <c r="G35" s="111">
        <f>'[2]Tabule 1'!$B33</f>
        <v>31</v>
      </c>
      <c r="H35" s="111" t="str">
        <f>'[2]Tabule 1'!$H33</f>
        <v>1075</v>
      </c>
      <c r="J35" s="111">
        <f>'[2]Tabule 2'!$B33</f>
        <v>31</v>
      </c>
      <c r="K35" s="111" t="str">
        <f>'[2]Tabule 2'!$H33</f>
        <v>2076</v>
      </c>
      <c r="M35" s="111">
        <f>'[2]Tabule 3'!$B33</f>
        <v>31</v>
      </c>
      <c r="N35" s="111" t="str">
        <f>'[2]Tabule 3'!$H33</f>
        <v>3065</v>
      </c>
    </row>
    <row r="36" spans="1:14" x14ac:dyDescent="0.2">
      <c r="A36" s="111" t="e">
        <f t="shared" si="0"/>
        <v>#REF!</v>
      </c>
      <c r="B36" s="111" t="e">
        <f t="shared" si="1"/>
        <v>#REF!</v>
      </c>
      <c r="C36" s="111" t="str">
        <f t="shared" si="2"/>
        <v/>
      </c>
      <c r="D36" s="111" t="e">
        <f t="shared" si="3"/>
        <v>#REF!</v>
      </c>
      <c r="E36" s="111">
        <f t="shared" si="4"/>
        <v>0</v>
      </c>
      <c r="G36" s="111">
        <f>'[2]Tabule 1'!$B34</f>
        <v>32</v>
      </c>
      <c r="H36" s="111" t="str">
        <f>'[2]Tabule 1'!$H34</f>
        <v>1077</v>
      </c>
      <c r="J36" s="111">
        <f>'[2]Tabule 2'!$B34</f>
        <v>32</v>
      </c>
      <c r="K36" s="111" t="str">
        <f>'[2]Tabule 2'!$H34</f>
        <v>2077</v>
      </c>
      <c r="M36" s="111">
        <f>'[2]Tabule 3'!$B34</f>
        <v>32</v>
      </c>
      <c r="N36" s="111" t="str">
        <f>'[2]Tabule 3'!$H34</f>
        <v>3067</v>
      </c>
    </row>
    <row r="37" spans="1:14" x14ac:dyDescent="0.2">
      <c r="A37" s="111" t="e">
        <f t="shared" si="0"/>
        <v>#REF!</v>
      </c>
      <c r="B37" s="111" t="e">
        <f t="shared" si="1"/>
        <v>#REF!</v>
      </c>
      <c r="C37" s="111" t="str">
        <f t="shared" si="2"/>
        <v/>
      </c>
      <c r="D37" s="111" t="e">
        <f t="shared" si="3"/>
        <v>#REF!</v>
      </c>
      <c r="E37" s="111">
        <f t="shared" si="4"/>
        <v>0</v>
      </c>
      <c r="G37" s="111">
        <f>'[2]Tabule 1'!$B35</f>
        <v>33</v>
      </c>
      <c r="H37" s="111" t="str">
        <f>'[2]Tabule 1'!$H35</f>
        <v>1079</v>
      </c>
      <c r="J37" s="111">
        <f>'[2]Tabule 2'!$B35</f>
        <v>33</v>
      </c>
      <c r="K37" s="111" t="str">
        <f>'[2]Tabule 2'!$H35</f>
        <v>2079</v>
      </c>
      <c r="M37" s="111">
        <f>'[2]Tabule 3'!$B35</f>
        <v>33</v>
      </c>
      <c r="N37" s="111" t="str">
        <f>'[2]Tabule 3'!$H35</f>
        <v>3069</v>
      </c>
    </row>
    <row r="38" spans="1:14" x14ac:dyDescent="0.2">
      <c r="A38" s="111" t="e">
        <f t="shared" si="0"/>
        <v>#REF!</v>
      </c>
      <c r="B38" s="111" t="e">
        <f t="shared" si="1"/>
        <v>#REF!</v>
      </c>
      <c r="C38" s="111" t="str">
        <f t="shared" si="2"/>
        <v/>
      </c>
      <c r="D38" s="111" t="e">
        <f t="shared" si="3"/>
        <v>#REF!</v>
      </c>
      <c r="E38" s="111">
        <f t="shared" si="4"/>
        <v>0</v>
      </c>
      <c r="G38" s="111">
        <f>'[2]Tabule 1'!$B36</f>
        <v>34</v>
      </c>
      <c r="H38" s="111" t="str">
        <f>'[2]Tabule 1'!$H36</f>
        <v>1081</v>
      </c>
      <c r="J38" s="111">
        <f>'[2]Tabule 2'!$B36</f>
        <v>34</v>
      </c>
      <c r="K38" s="111" t="str">
        <f>'[2]Tabule 2'!$H36</f>
        <v>2081</v>
      </c>
      <c r="M38" s="111">
        <f>'[2]Tabule 3'!$B36</f>
        <v>34</v>
      </c>
      <c r="N38" s="111" t="str">
        <f>'[2]Tabule 3'!$H36</f>
        <v>3070</v>
      </c>
    </row>
    <row r="39" spans="1:14" x14ac:dyDescent="0.2">
      <c r="A39" s="111" t="e">
        <f t="shared" si="0"/>
        <v>#REF!</v>
      </c>
      <c r="B39" s="111" t="e">
        <f t="shared" si="1"/>
        <v>#REF!</v>
      </c>
      <c r="C39" s="111" t="str">
        <f t="shared" si="2"/>
        <v/>
      </c>
      <c r="D39" s="111" t="e">
        <f t="shared" si="3"/>
        <v>#REF!</v>
      </c>
      <c r="E39" s="111">
        <f t="shared" si="4"/>
        <v>0</v>
      </c>
      <c r="G39" s="111">
        <f>'[2]Tabule 1'!$B37</f>
        <v>35</v>
      </c>
      <c r="H39" s="111" t="str">
        <f>'[2]Tabule 1'!$H37</f>
        <v>1083</v>
      </c>
      <c r="J39" s="111" t="str">
        <f>'[2]Tabule 2'!$B37</f>
        <v/>
      </c>
      <c r="K39" s="111" t="str">
        <f>'[2]Tabule 2'!$H37</f>
        <v/>
      </c>
      <c r="M39" s="111">
        <f>'[2]Tabule 3'!$B37</f>
        <v>35</v>
      </c>
      <c r="N39" s="111" t="str">
        <f>'[2]Tabule 3'!$H37</f>
        <v>3072</v>
      </c>
    </row>
    <row r="40" spans="1:14" x14ac:dyDescent="0.2">
      <c r="A40" s="111" t="e">
        <f t="shared" si="0"/>
        <v>#REF!</v>
      </c>
      <c r="B40" s="111" t="e">
        <f t="shared" si="1"/>
        <v>#REF!</v>
      </c>
      <c r="C40" s="111" t="str">
        <f t="shared" si="2"/>
        <v/>
      </c>
      <c r="D40" s="111" t="e">
        <f t="shared" si="3"/>
        <v>#REF!</v>
      </c>
      <c r="E40" s="111">
        <f t="shared" si="4"/>
        <v>0</v>
      </c>
      <c r="G40" s="111">
        <f>'[2]Tabule 1'!$B38</f>
        <v>36</v>
      </c>
      <c r="H40" s="111" t="str">
        <f>'[2]Tabule 1'!$H38</f>
        <v>1085</v>
      </c>
      <c r="J40" s="111" t="str">
        <f>'[2]Tabule 2'!$B38</f>
        <v/>
      </c>
      <c r="K40" s="111" t="str">
        <f>'[2]Tabule 2'!$H38</f>
        <v/>
      </c>
      <c r="M40" s="111">
        <f>'[2]Tabule 3'!$B38</f>
        <v>36</v>
      </c>
      <c r="N40" s="111" t="str">
        <f>'[2]Tabule 3'!$H38</f>
        <v>3073</v>
      </c>
    </row>
    <row r="41" spans="1:14" x14ac:dyDescent="0.2">
      <c r="A41" s="111" t="e">
        <f t="shared" si="0"/>
        <v>#REF!</v>
      </c>
      <c r="B41" s="111" t="e">
        <f t="shared" si="1"/>
        <v>#REF!</v>
      </c>
      <c r="C41" s="111" t="str">
        <f t="shared" si="2"/>
        <v/>
      </c>
      <c r="D41" s="111" t="e">
        <f t="shared" si="3"/>
        <v>#REF!</v>
      </c>
      <c r="E41" s="111">
        <f t="shared" si="4"/>
        <v>0</v>
      </c>
      <c r="G41" s="111">
        <f>'[2]Tabule 1'!$B39</f>
        <v>37</v>
      </c>
      <c r="H41" s="111" t="str">
        <f>'[2]Tabule 1'!$H39</f>
        <v>1088</v>
      </c>
      <c r="J41" s="111" t="str">
        <f>'[2]Tabule 2'!$B39</f>
        <v/>
      </c>
      <c r="K41" s="111" t="str">
        <f>'[2]Tabule 2'!$H39</f>
        <v/>
      </c>
      <c r="M41" s="111">
        <f>'[2]Tabule 3'!$B39</f>
        <v>37</v>
      </c>
      <c r="N41" s="111" t="str">
        <f>'[2]Tabule 3'!$H39</f>
        <v>3074</v>
      </c>
    </row>
    <row r="42" spans="1:14" x14ac:dyDescent="0.2">
      <c r="A42" s="111" t="e">
        <f t="shared" si="0"/>
        <v>#REF!</v>
      </c>
      <c r="B42" s="111" t="e">
        <f t="shared" si="1"/>
        <v>#REF!</v>
      </c>
      <c r="C42" s="111" t="str">
        <f t="shared" si="2"/>
        <v/>
      </c>
      <c r="D42" s="111" t="e">
        <f t="shared" si="3"/>
        <v>#REF!</v>
      </c>
      <c r="E42" s="111">
        <f t="shared" si="4"/>
        <v>0</v>
      </c>
      <c r="G42" s="111">
        <f>'[2]Tabule 1'!$B40</f>
        <v>38</v>
      </c>
      <c r="H42" s="111" t="str">
        <f>'[2]Tabule 1'!$H40</f>
        <v>1090</v>
      </c>
      <c r="J42" s="111" t="str">
        <f>'[2]Tabule 2'!$B40</f>
        <v/>
      </c>
      <c r="K42" s="111" t="str">
        <f>'[2]Tabule 2'!$H40</f>
        <v/>
      </c>
      <c r="M42" s="111">
        <f>'[2]Tabule 3'!$B40</f>
        <v>38</v>
      </c>
      <c r="N42" s="111" t="str">
        <f>'[2]Tabule 3'!$H40</f>
        <v>3075</v>
      </c>
    </row>
    <row r="43" spans="1:14" x14ac:dyDescent="0.2">
      <c r="A43" s="111" t="e">
        <f t="shared" si="0"/>
        <v>#REF!</v>
      </c>
      <c r="B43" s="111" t="e">
        <f t="shared" si="1"/>
        <v>#REF!</v>
      </c>
      <c r="C43" s="111" t="str">
        <f t="shared" si="2"/>
        <v/>
      </c>
      <c r="D43" s="111" t="e">
        <f t="shared" si="3"/>
        <v>#REF!</v>
      </c>
      <c r="E43" s="111">
        <f t="shared" si="4"/>
        <v>0</v>
      </c>
      <c r="G43" s="111">
        <f>'[2]Tabule 1'!$B41</f>
        <v>39</v>
      </c>
      <c r="H43" s="111" t="str">
        <f>'[2]Tabule 1'!$H41</f>
        <v>1092</v>
      </c>
      <c r="J43" s="111" t="str">
        <f>'[2]Tabule 2'!$B41</f>
        <v/>
      </c>
      <c r="K43" s="111" t="str">
        <f>'[2]Tabule 2'!$H41</f>
        <v/>
      </c>
      <c r="M43" s="111">
        <f>'[2]Tabule 3'!$B41</f>
        <v>39</v>
      </c>
      <c r="N43" s="111" t="str">
        <f>'[2]Tabule 3'!$H41</f>
        <v>3077</v>
      </c>
    </row>
    <row r="44" spans="1:14" x14ac:dyDescent="0.2">
      <c r="A44" s="111" t="e">
        <f t="shared" si="0"/>
        <v>#REF!</v>
      </c>
      <c r="B44" s="111" t="e">
        <f t="shared" si="1"/>
        <v>#REF!</v>
      </c>
      <c r="C44" s="111" t="str">
        <f t="shared" si="2"/>
        <v/>
      </c>
      <c r="D44" s="111" t="e">
        <f t="shared" si="3"/>
        <v>#REF!</v>
      </c>
      <c r="E44" s="111">
        <f t="shared" si="4"/>
        <v>0</v>
      </c>
      <c r="G44" s="111" t="str">
        <f>'[2]Tabule 1'!$B42</f>
        <v/>
      </c>
      <c r="H44" s="111" t="str">
        <f>'[2]Tabule 1'!$H42</f>
        <v/>
      </c>
      <c r="J44" s="111" t="str">
        <f>'[2]Tabule 2'!$B42</f>
        <v/>
      </c>
      <c r="K44" s="111" t="str">
        <f>'[2]Tabule 2'!$H42</f>
        <v/>
      </c>
      <c r="M44" s="111">
        <f>'[2]Tabule 3'!$B42</f>
        <v>40</v>
      </c>
      <c r="N44" s="111" t="str">
        <f>'[2]Tabule 3'!$H42</f>
        <v>3079</v>
      </c>
    </row>
    <row r="45" spans="1:14" x14ac:dyDescent="0.2">
      <c r="A45" s="111" t="e">
        <f t="shared" si="0"/>
        <v>#REF!</v>
      </c>
      <c r="B45" s="111" t="e">
        <f t="shared" si="1"/>
        <v>#REF!</v>
      </c>
      <c r="C45" s="111" t="str">
        <f t="shared" si="2"/>
        <v/>
      </c>
      <c r="D45" s="111" t="e">
        <f t="shared" si="3"/>
        <v>#REF!</v>
      </c>
      <c r="E45" s="111">
        <f t="shared" si="4"/>
        <v>0</v>
      </c>
      <c r="G45" s="111" t="str">
        <f>'[2]Tabule 1'!$B43</f>
        <v/>
      </c>
      <c r="H45" s="111" t="str">
        <f>'[2]Tabule 1'!$H43</f>
        <v/>
      </c>
      <c r="J45" s="111" t="str">
        <f>'[2]Tabule 2'!$B43</f>
        <v/>
      </c>
      <c r="K45" s="111" t="str">
        <f>'[2]Tabule 2'!$H43</f>
        <v/>
      </c>
      <c r="M45" s="111">
        <f>'[2]Tabule 3'!$B43</f>
        <v>41</v>
      </c>
      <c r="N45" s="111" t="str">
        <f>'[2]Tabule 3'!$H43</f>
        <v>3081</v>
      </c>
    </row>
    <row r="46" spans="1:14" x14ac:dyDescent="0.2">
      <c r="A46" s="111" t="e">
        <f t="shared" si="0"/>
        <v>#REF!</v>
      </c>
      <c r="B46" s="111" t="e">
        <f t="shared" si="1"/>
        <v>#REF!</v>
      </c>
      <c r="C46" s="111" t="str">
        <f t="shared" si="2"/>
        <v/>
      </c>
      <c r="D46" s="111" t="e">
        <f t="shared" si="3"/>
        <v>#REF!</v>
      </c>
      <c r="E46" s="111">
        <f t="shared" si="4"/>
        <v>0</v>
      </c>
      <c r="G46" s="111" t="str">
        <f>'[2]Tabule 1'!$B44</f>
        <v/>
      </c>
      <c r="H46" s="111" t="str">
        <f>'[2]Tabule 1'!$H44</f>
        <v/>
      </c>
      <c r="J46" s="111" t="str">
        <f>'[2]Tabule 2'!$B44</f>
        <v/>
      </c>
      <c r="K46" s="111" t="str">
        <f>'[2]Tabule 2'!$H44</f>
        <v/>
      </c>
      <c r="M46" s="111" t="str">
        <f>'[2]Tabule 3'!$B44</f>
        <v/>
      </c>
      <c r="N46" s="111" t="str">
        <f>'[2]Tabule 3'!$H44</f>
        <v/>
      </c>
    </row>
    <row r="47" spans="1:14" x14ac:dyDescent="0.2">
      <c r="A47" s="111" t="e">
        <f t="shared" si="0"/>
        <v>#REF!</v>
      </c>
      <c r="B47" s="111" t="e">
        <f t="shared" si="1"/>
        <v>#REF!</v>
      </c>
      <c r="C47" s="111" t="str">
        <f t="shared" si="2"/>
        <v/>
      </c>
      <c r="D47" s="111" t="e">
        <f t="shared" si="3"/>
        <v>#REF!</v>
      </c>
      <c r="E47" s="111">
        <f t="shared" si="4"/>
        <v>0</v>
      </c>
      <c r="G47" s="111" t="str">
        <f>'[2]Tabule 1'!$B45</f>
        <v/>
      </c>
      <c r="H47" s="111" t="str">
        <f>'[2]Tabule 1'!$H45</f>
        <v/>
      </c>
      <c r="J47" s="111" t="str">
        <f>'[2]Tabule 2'!$B45</f>
        <v/>
      </c>
      <c r="K47" s="111" t="str">
        <f>'[2]Tabule 2'!$H45</f>
        <v/>
      </c>
      <c r="M47" s="111" t="str">
        <f>'[2]Tabule 3'!$B45</f>
        <v/>
      </c>
      <c r="N47" s="111" t="str">
        <f>'[2]Tabule 3'!$H45</f>
        <v/>
      </c>
    </row>
    <row r="48" spans="1:14" x14ac:dyDescent="0.2">
      <c r="A48" s="111" t="e">
        <f t="shared" si="0"/>
        <v>#REF!</v>
      </c>
      <c r="B48" s="111" t="e">
        <f t="shared" si="1"/>
        <v>#REF!</v>
      </c>
      <c r="C48" s="111" t="str">
        <f t="shared" si="2"/>
        <v/>
      </c>
      <c r="D48" s="111" t="e">
        <f t="shared" si="3"/>
        <v>#REF!</v>
      </c>
      <c r="E48" s="111">
        <f t="shared" si="4"/>
        <v>0</v>
      </c>
      <c r="G48" s="111" t="str">
        <f>'[2]Tabule 1'!$B46</f>
        <v/>
      </c>
      <c r="H48" s="111" t="str">
        <f>'[2]Tabule 1'!$H46</f>
        <v/>
      </c>
      <c r="J48" s="111" t="str">
        <f>'[2]Tabule 2'!$B46</f>
        <v/>
      </c>
      <c r="K48" s="111" t="str">
        <f>'[2]Tabule 2'!$H46</f>
        <v/>
      </c>
      <c r="M48" s="111" t="str">
        <f>'[2]Tabule 3'!$B46</f>
        <v/>
      </c>
      <c r="N48" s="111" t="str">
        <f>'[2]Tabule 3'!$H46</f>
        <v/>
      </c>
    </row>
    <row r="49" spans="1:14" x14ac:dyDescent="0.2">
      <c r="A49" s="111" t="e">
        <f t="shared" si="0"/>
        <v>#REF!</v>
      </c>
      <c r="B49" s="111" t="e">
        <f t="shared" si="1"/>
        <v>#REF!</v>
      </c>
      <c r="C49" s="111" t="str">
        <f t="shared" si="2"/>
        <v/>
      </c>
      <c r="D49" s="111" t="e">
        <f t="shared" si="3"/>
        <v>#REF!</v>
      </c>
      <c r="E49" s="111">
        <f t="shared" si="4"/>
        <v>0</v>
      </c>
      <c r="G49" s="111" t="str">
        <f>'[2]Tabule 1'!$B47</f>
        <v/>
      </c>
      <c r="H49" s="111" t="str">
        <f>'[2]Tabule 1'!$H47</f>
        <v/>
      </c>
      <c r="J49" s="111" t="str">
        <f>'[2]Tabule 2'!$B47</f>
        <v/>
      </c>
      <c r="K49" s="111" t="str">
        <f>'[2]Tabule 2'!$H47</f>
        <v/>
      </c>
      <c r="M49" s="111" t="str">
        <f>'[2]Tabule 3'!$B47</f>
        <v/>
      </c>
      <c r="N49" s="111" t="str">
        <f>'[2]Tabule 3'!$H47</f>
        <v/>
      </c>
    </row>
    <row r="50" spans="1:14" x14ac:dyDescent="0.2">
      <c r="A50" s="111" t="e">
        <f t="shared" si="0"/>
        <v>#REF!</v>
      </c>
      <c r="B50" s="111" t="e">
        <f t="shared" si="1"/>
        <v>#REF!</v>
      </c>
      <c r="C50" s="111" t="str">
        <f t="shared" si="2"/>
        <v/>
      </c>
      <c r="D50" s="111" t="e">
        <f t="shared" si="3"/>
        <v>#REF!</v>
      </c>
      <c r="E50" s="111">
        <f t="shared" si="4"/>
        <v>0</v>
      </c>
      <c r="G50" s="111" t="str">
        <f>'[2]Tabule 1'!$B48</f>
        <v/>
      </c>
      <c r="H50" s="111" t="str">
        <f>'[2]Tabule 1'!$H48</f>
        <v/>
      </c>
      <c r="J50" s="111" t="str">
        <f>'[2]Tabule 2'!$B48</f>
        <v/>
      </c>
      <c r="K50" s="111" t="str">
        <f>'[2]Tabule 2'!$H48</f>
        <v/>
      </c>
      <c r="M50" s="111" t="str">
        <f>'[2]Tabule 3'!$B48</f>
        <v/>
      </c>
      <c r="N50" s="111" t="str">
        <f>'[2]Tabule 3'!$H48</f>
        <v/>
      </c>
    </row>
    <row r="51" spans="1:14" x14ac:dyDescent="0.2">
      <c r="A51" s="111" t="e">
        <f t="shared" si="0"/>
        <v>#REF!</v>
      </c>
      <c r="B51" s="111" t="e">
        <f t="shared" si="1"/>
        <v>#REF!</v>
      </c>
      <c r="C51" s="111" t="str">
        <f t="shared" si="2"/>
        <v/>
      </c>
      <c r="D51" s="111" t="e">
        <f t="shared" si="3"/>
        <v>#REF!</v>
      </c>
      <c r="E51" s="111">
        <f t="shared" si="4"/>
        <v>0</v>
      </c>
      <c r="G51" s="111" t="str">
        <f>'[2]Tabule 1'!$B49</f>
        <v/>
      </c>
      <c r="H51" s="111" t="str">
        <f>'[2]Tabule 1'!$H49</f>
        <v/>
      </c>
      <c r="J51" s="111" t="str">
        <f>'[2]Tabule 2'!$B49</f>
        <v/>
      </c>
      <c r="K51" s="111" t="str">
        <f>'[2]Tabule 2'!$H49</f>
        <v/>
      </c>
      <c r="M51" s="111" t="str">
        <f>'[2]Tabule 3'!$B49</f>
        <v/>
      </c>
      <c r="N51" s="111" t="str">
        <f>'[2]Tabule 3'!$H49</f>
        <v/>
      </c>
    </row>
    <row r="52" spans="1:14" x14ac:dyDescent="0.2">
      <c r="A52" s="111" t="e">
        <f t="shared" si="0"/>
        <v>#REF!</v>
      </c>
      <c r="B52" s="111" t="e">
        <f t="shared" si="1"/>
        <v>#REF!</v>
      </c>
      <c r="C52" s="111" t="str">
        <f t="shared" si="2"/>
        <v/>
      </c>
      <c r="D52" s="111" t="e">
        <f t="shared" si="3"/>
        <v>#REF!</v>
      </c>
      <c r="E52" s="111">
        <f t="shared" si="4"/>
        <v>0</v>
      </c>
      <c r="G52" s="111" t="str">
        <f>'[2]Tabule 1'!$B50</f>
        <v/>
      </c>
      <c r="H52" s="111" t="str">
        <f>'[2]Tabule 1'!$H50</f>
        <v/>
      </c>
      <c r="J52" s="111" t="str">
        <f>'[2]Tabule 2'!$B50</f>
        <v/>
      </c>
      <c r="K52" s="111" t="str">
        <f>'[2]Tabule 2'!$H50</f>
        <v/>
      </c>
      <c r="M52" s="111" t="str">
        <f>'[2]Tabule 3'!$B50</f>
        <v/>
      </c>
      <c r="N52" s="111" t="str">
        <f>'[2]Tabule 3'!$H50</f>
        <v/>
      </c>
    </row>
    <row r="53" spans="1:14" x14ac:dyDescent="0.2">
      <c r="A53" s="111" t="e">
        <f t="shared" si="0"/>
        <v>#REF!</v>
      </c>
      <c r="B53" s="111" t="e">
        <f t="shared" si="1"/>
        <v>#REF!</v>
      </c>
      <c r="C53" s="111" t="str">
        <f t="shared" si="2"/>
        <v/>
      </c>
      <c r="D53" s="111" t="e">
        <f t="shared" si="3"/>
        <v>#REF!</v>
      </c>
      <c r="E53" s="111">
        <f t="shared" si="4"/>
        <v>0</v>
      </c>
      <c r="G53" s="111" t="str">
        <f>'[2]Tabule 1'!$B51</f>
        <v/>
      </c>
      <c r="H53" s="111" t="str">
        <f>'[2]Tabule 1'!$H51</f>
        <v/>
      </c>
      <c r="J53" s="111" t="str">
        <f>'[2]Tabule 2'!$B51</f>
        <v/>
      </c>
      <c r="K53" s="111" t="str">
        <f>'[2]Tabule 2'!$H51</f>
        <v/>
      </c>
      <c r="M53" s="111" t="str">
        <f>'[2]Tabule 3'!$B51</f>
        <v/>
      </c>
      <c r="N53" s="111" t="str">
        <f>'[2]Tabule 3'!$H51</f>
        <v/>
      </c>
    </row>
    <row r="54" spans="1:14" x14ac:dyDescent="0.2">
      <c r="A54" s="111" t="e">
        <f t="shared" si="0"/>
        <v>#REF!</v>
      </c>
      <c r="B54" s="111" t="e">
        <f t="shared" si="1"/>
        <v>#REF!</v>
      </c>
      <c r="C54" s="111" t="str">
        <f t="shared" si="2"/>
        <v/>
      </c>
      <c r="D54" s="111" t="e">
        <f t="shared" si="3"/>
        <v>#REF!</v>
      </c>
      <c r="E54" s="111">
        <f t="shared" si="4"/>
        <v>0</v>
      </c>
      <c r="G54" s="111" t="str">
        <f>'[2]Tabule 1'!$B52</f>
        <v/>
      </c>
      <c r="H54" s="111" t="str">
        <f>'[2]Tabule 1'!$H52</f>
        <v/>
      </c>
      <c r="J54" s="111" t="str">
        <f>'[2]Tabule 2'!$B52</f>
        <v/>
      </c>
      <c r="K54" s="111" t="str">
        <f>'[2]Tabule 2'!$H52</f>
        <v/>
      </c>
      <c r="M54" s="111" t="str">
        <f>'[2]Tabule 3'!$B52</f>
        <v/>
      </c>
      <c r="N54" s="111" t="str">
        <f>'[2]Tabule 3'!$H52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Pořadí zápasníků</vt:lpstr>
      <vt:lpstr>Vážní listina</vt:lpstr>
      <vt:lpstr>pořadí</vt:lpstr>
      <vt:lpstr>'Pořadí zápasníků'!Oblast_tisku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2020-02-08T12:46:26Z</cp:lastPrinted>
  <dcterms:created xsi:type="dcterms:W3CDTF">2002-01-25T08:02:23Z</dcterms:created>
  <dcterms:modified xsi:type="dcterms:W3CDTF">2020-02-08T20:05:28Z</dcterms:modified>
</cp:coreProperties>
</file>